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05" windowWidth="16260" windowHeight="5775"/>
  </bookViews>
  <sheets>
    <sheet name="DIEM-TDH" sheetId="8" r:id="rId1"/>
    <sheet name="DIEM DTCN" sheetId="7" r:id="rId2"/>
    <sheet name="DIEM-DCN" sheetId="6" r:id="rId3"/>
    <sheet name="KHOA DIEN" sheetId="2" r:id="rId4"/>
    <sheet name="T11-2016" sheetId="1" r:id="rId5"/>
    <sheet name="TDH" sheetId="5" r:id="rId6"/>
    <sheet name="DTCN" sheetId="4" r:id="rId7"/>
    <sheet name="DCN" sheetId="3" r:id="rId8"/>
  </sheets>
  <definedNames>
    <definedName name="_Fill" localSheetId="1" hidden="1">#REF!</definedName>
    <definedName name="_Fill" localSheetId="2" hidden="1">#REF!</definedName>
    <definedName name="_Fill" localSheetId="0" hidden="1">#REF!</definedName>
    <definedName name="_Fill" localSheetId="6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1" hidden="1">'DIEM DTCN'!$A$8:$I$16</definedName>
    <definedName name="_xlnm._FilterDatabase" localSheetId="2" hidden="1">'DIEM-DCN'!$A$8:$I$22</definedName>
    <definedName name="_xlnm._FilterDatabase" localSheetId="0" hidden="1">'DIEM-TDH'!$A$8:$I$16</definedName>
    <definedName name="_xlnm._FilterDatabase" localSheetId="3" hidden="1">'KHOA DIEN'!$A$8:$I$38</definedName>
    <definedName name="_xlnm._FilterDatabase" localSheetId="4" hidden="1">'T11-2016'!$A$8:$I$47</definedName>
    <definedName name="_xlnm.Print_Area" localSheetId="1">'DIEM DTCN'!$A$1:$I$24</definedName>
    <definedName name="_xlnm.Print_Area" localSheetId="2">'DIEM-DCN'!$A$1:$I$30</definedName>
    <definedName name="_xlnm.Print_Area" localSheetId="0">'DIEM-TDH'!$A$1:$I$24</definedName>
    <definedName name="_xlnm.Print_Area" localSheetId="3">'KHOA DIEN'!$A$1:$I$46</definedName>
    <definedName name="_xlnm.Print_Area" localSheetId="4">'T11-2016'!$A$1:$I$55</definedName>
    <definedName name="_xlnm.Print_Titles" localSheetId="1">'DIEM DTCN'!$8:$8</definedName>
    <definedName name="_xlnm.Print_Titles" localSheetId="2">'DIEM-DCN'!$8:$8</definedName>
    <definedName name="_xlnm.Print_Titles" localSheetId="0">'DIEM-TDH'!$8:$8</definedName>
    <definedName name="_xlnm.Print_Titles" localSheetId="3">'KHOA DIEN'!$8:$8</definedName>
    <definedName name="_xlnm.Print_Titles" localSheetId="4">'T11-2016'!$8:$8</definedName>
    <definedName name="xxxxx" localSheetId="1" hidden="1">#REF!</definedName>
    <definedName name="xxxxx" localSheetId="2" hidden="1">#REF!</definedName>
    <definedName name="xxxxx" localSheetId="0" hidden="1">#REF!</definedName>
    <definedName name="xxxxx" localSheetId="6" hidden="1">#REF!</definedName>
    <definedName name="xxxxx" localSheetId="3" hidden="1">#REF!</definedName>
    <definedName name="xxxxx" localSheetId="5" hidden="1">#REF!</definedName>
    <definedName name="xxxxx" hidden="1">#REF!</definedName>
  </definedNames>
  <calcPr calcId="145621"/>
</workbook>
</file>

<file path=xl/calcChain.xml><?xml version="1.0" encoding="utf-8"?>
<calcChain xmlns="http://schemas.openxmlformats.org/spreadsheetml/2006/main">
  <c r="G16" i="8" l="1"/>
  <c r="H16" i="8" s="1"/>
  <c r="H15" i="8"/>
  <c r="G15" i="8"/>
  <c r="G14" i="8"/>
  <c r="H14" i="8" s="1"/>
  <c r="H13" i="8"/>
  <c r="G13" i="8"/>
  <c r="G12" i="8"/>
  <c r="H12" i="8" s="1"/>
  <c r="H11" i="8"/>
  <c r="G11" i="8"/>
  <c r="G10" i="8"/>
  <c r="H10" i="8" s="1"/>
  <c r="H9" i="8"/>
  <c r="G9" i="8"/>
  <c r="H9" i="7"/>
  <c r="G9" i="7"/>
  <c r="G16" i="7"/>
  <c r="H16" i="7" s="1"/>
  <c r="H15" i="7"/>
  <c r="G15" i="7"/>
  <c r="G14" i="7"/>
  <c r="H14" i="7" s="1"/>
  <c r="H13" i="7"/>
  <c r="G13" i="7"/>
  <c r="G12" i="7"/>
  <c r="H12" i="7" s="1"/>
  <c r="H11" i="7"/>
  <c r="G11" i="7"/>
  <c r="G10" i="7"/>
  <c r="H10" i="7" s="1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9" i="6"/>
  <c r="H9" i="1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9" i="6"/>
  <c r="G9" i="1"/>
  <c r="G10" i="1" l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</calcChain>
</file>

<file path=xl/sharedStrings.xml><?xml version="1.0" encoding="utf-8"?>
<sst xmlns="http://schemas.openxmlformats.org/spreadsheetml/2006/main" count="665" uniqueCount="247">
  <si>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</si>
  <si>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</si>
  <si>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</si>
  <si>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</si>
  <si>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</si>
  <si>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</si>
  <si>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</si>
  <si>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</si>
  <si>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</si>
  <si>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</si>
  <si>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XẾP LOẠI</t>
  </si>
  <si>
    <t>GHI CHÚ</t>
  </si>
  <si>
    <t>Tây Ninh</t>
  </si>
  <si>
    <t>Long An</t>
  </si>
  <si>
    <t>Nam Định</t>
  </si>
  <si>
    <t>Bình Dương</t>
  </si>
  <si>
    <t>Gia Lai</t>
  </si>
  <si>
    <t>Vĩnh Long</t>
  </si>
  <si>
    <t>Hà Tĩnh</t>
  </si>
  <si>
    <t>Cần Thơ</t>
  </si>
  <si>
    <t>Tiền Giang</t>
  </si>
  <si>
    <t>Nguyễn Minh Thảo</t>
  </si>
  <si>
    <t>17/11/1993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</si>
  <si>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</si>
  <si>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</si>
  <si>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</si>
  <si>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</si>
  <si>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</si>
  <si>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</si>
  <si>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(Kèm theo quyết định số: .............../QĐ-LTT-TTĐT ngày     tháng      năm 2017</t>
  </si>
  <si>
    <t>DANH SÁCH HỌC VIÊN ĐƯỢC CẤP GIẤY CHỨNG NHẬN BẬC NGHỀ 3/7</t>
  </si>
  <si>
    <t>Huỳnh Công Bình</t>
  </si>
  <si>
    <t>20/12/1984</t>
  </si>
  <si>
    <t>Phan Nghĩa Bình</t>
  </si>
  <si>
    <t>20/10/1976</t>
  </si>
  <si>
    <t>Nguyễn Quang Chính</t>
  </si>
  <si>
    <t>01/10/1973</t>
  </si>
  <si>
    <t>TP.HCM</t>
  </si>
  <si>
    <t>Trần Quang Cường</t>
  </si>
  <si>
    <t>16/06/1984</t>
  </si>
  <si>
    <t>Nguyễn Hữu Độ</t>
  </si>
  <si>
    <t>10/10/1970</t>
  </si>
  <si>
    <t>Khánh Hòa</t>
  </si>
  <si>
    <t>Chu Anh Dũng</t>
  </si>
  <si>
    <t>07/06/1991</t>
  </si>
  <si>
    <t>Hải Phòng</t>
  </si>
  <si>
    <t>Đỗ Thành Dũng</t>
  </si>
  <si>
    <t>18/06/1979</t>
  </si>
  <si>
    <t>Nguyễn Công Dương</t>
  </si>
  <si>
    <t>15/02/1979</t>
  </si>
  <si>
    <t>Hải Dương</t>
  </si>
  <si>
    <t>Lê Văn Duy</t>
  </si>
  <si>
    <t>10/05/1982</t>
  </si>
  <si>
    <t>Đặng Văn Hà</t>
  </si>
  <si>
    <t>16/05/1983</t>
  </si>
  <si>
    <t>Bắc Giang</t>
  </si>
  <si>
    <t>Nguyễn Thanh Hải</t>
  </si>
  <si>
    <t>23/10/1979</t>
  </si>
  <si>
    <t>Phạm Quang Hải</t>
  </si>
  <si>
    <t>03/02/1981</t>
  </si>
  <si>
    <t>Vũng Tàu</t>
  </si>
  <si>
    <t>Tô Hoài</t>
  </si>
  <si>
    <t>21/07/1972</t>
  </si>
  <si>
    <t>Thái Bình</t>
  </si>
  <si>
    <t>Lưu Ngọc Hoàng</t>
  </si>
  <si>
    <t>20/04/1980</t>
  </si>
  <si>
    <t>Quảng Nam</t>
  </si>
  <si>
    <t>Đặng Quốc Hùng</t>
  </si>
  <si>
    <t>04/07/1979</t>
  </si>
  <si>
    <t>Đinh Nhất Hùng</t>
  </si>
  <si>
    <t>05/07/1974</t>
  </si>
  <si>
    <t>Nguyễn Hữu Hùng</t>
  </si>
  <si>
    <t>08/10/1979</t>
  </si>
  <si>
    <t>Bắc Ninh</t>
  </si>
  <si>
    <t>Phạm Đức Huy</t>
  </si>
  <si>
    <t>22/07/1987</t>
  </si>
  <si>
    <t>Nguyễn Anh Khoa</t>
  </si>
  <si>
    <t>29/10/1985</t>
  </si>
  <si>
    <t>Phạm Đăng Khoa</t>
  </si>
  <si>
    <t>22/02/1977</t>
  </si>
  <si>
    <t>Ninh Bình</t>
  </si>
  <si>
    <t>Nguyễn Thanh Luân</t>
  </si>
  <si>
    <t>25/08/1986</t>
  </si>
  <si>
    <t>Nguyễn Huỳnh Minh</t>
  </si>
  <si>
    <t>03/12/1983</t>
  </si>
  <si>
    <t>Vũ Tú Nam</t>
  </si>
  <si>
    <t>01/06/1988</t>
  </si>
  <si>
    <t>Trần Hữu Phát</t>
  </si>
  <si>
    <t>27/12/1991</t>
  </si>
  <si>
    <t>Nguyễn Hồ Tấn Phương</t>
  </si>
  <si>
    <t>06/12/1975</t>
  </si>
  <si>
    <t>Nguyễn Sỹ Quý</t>
  </si>
  <si>
    <t>07/10/1977</t>
  </si>
  <si>
    <t>Nghệ An</t>
  </si>
  <si>
    <t>Trần Công Sang</t>
  </si>
  <si>
    <t>24/12/1984</t>
  </si>
  <si>
    <t>Lê Hữu Tài</t>
  </si>
  <si>
    <t>06/06/1970</t>
  </si>
  <si>
    <t>Hồ Như Tâm</t>
  </si>
  <si>
    <t>16/02/1973</t>
  </si>
  <si>
    <t>Lai Thiên Tân</t>
  </si>
  <si>
    <t>21/03/1977</t>
  </si>
  <si>
    <t>Vũ Văn Thanh</t>
  </si>
  <si>
    <t>24/01/1976</t>
  </si>
  <si>
    <t>Bùi Tiến Thành</t>
  </si>
  <si>
    <t>06/05/1992</t>
  </si>
  <si>
    <t>Giản Tư Thìn</t>
  </si>
  <si>
    <t>26/09/1969</t>
  </si>
  <si>
    <t>Nguyễn Minh Trung</t>
  </si>
  <si>
    <t>27/02/1984</t>
  </si>
  <si>
    <t>Vũ Thành Trung</t>
  </si>
  <si>
    <t>12/07/1988</t>
  </si>
  <si>
    <t>Ngô Văn Tuyền</t>
  </si>
  <si>
    <t>25/11/1985</t>
  </si>
  <si>
    <t>Trần Thế Vinh</t>
  </si>
  <si>
    <t>27/03/1978</t>
  </si>
  <si>
    <t>Nguyễn Hoàng Vũ</t>
  </si>
  <si>
    <t>22/09/1985</t>
  </si>
  <si>
    <t xml:space="preserve">Danh sách này có 39 thí sinh. Trong đó: </t>
  </si>
  <si>
    <t>LT</t>
  </si>
  <si>
    <t>TH</t>
  </si>
  <si>
    <t>TB</t>
  </si>
  <si>
    <t>Giỏi: 0 (0%)</t>
  </si>
  <si>
    <t>Khá: 6 (15%)</t>
  </si>
  <si>
    <t>Trung bình: 10 (26%)</t>
  </si>
  <si>
    <t>Trung bình khá: 23 (59%)</t>
  </si>
  <si>
    <t>Quách Minh Thử</t>
  </si>
  <si>
    <t>14/05/1979</t>
  </si>
  <si>
    <t>Bến Tre</t>
  </si>
  <si>
    <t>Ngô Hoàng Anh</t>
  </si>
  <si>
    <t>Quảng Bình</t>
  </si>
  <si>
    <t>Nguyễn Thùy Dương</t>
  </si>
  <si>
    <t>24/05/1980</t>
  </si>
  <si>
    <t>Nguyễn Minh Đức Cường</t>
  </si>
  <si>
    <t>19/01/1985</t>
  </si>
  <si>
    <t>Kiên Giang</t>
  </si>
  <si>
    <t>Lê Thế Huân</t>
  </si>
  <si>
    <t>23/08/1965</t>
  </si>
  <si>
    <t>TP. HCM</t>
  </si>
  <si>
    <t>Nguyễn Thùy Linh</t>
  </si>
  <si>
    <t>Đỗ Huỳnh Thanh Phong</t>
  </si>
  <si>
    <t>Nguyễn Anh Tăng</t>
  </si>
  <si>
    <t>31/08/1967</t>
  </si>
  <si>
    <r>
      <t>Phan Đức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Long</t>
    </r>
  </si>
  <si>
    <t>17/07/1974</t>
  </si>
  <si>
    <t>Võ Minh Phương</t>
  </si>
  <si>
    <t>21/02/1985</t>
  </si>
  <si>
    <t>Quảng Ngãi</t>
  </si>
  <si>
    <t>Nguyễn Văn Thành</t>
  </si>
  <si>
    <t>30/12/1974</t>
  </si>
  <si>
    <t>Sài Gòn</t>
  </si>
  <si>
    <t>Phạm Huy Hoàng</t>
  </si>
  <si>
    <t>Lê Hồng Anh Tuấn</t>
  </si>
  <si>
    <t>16/06/1991</t>
  </si>
  <si>
    <t>Lương Xuân Thịnh</t>
  </si>
  <si>
    <t>Nguyễn Thị Ngọc Hiền</t>
  </si>
  <si>
    <t>22/10/1978</t>
  </si>
  <si>
    <t>Tăng Cẩm Huê</t>
  </si>
  <si>
    <t>Trung Quốc</t>
  </si>
  <si>
    <t>Nguyễn Trần Thanh Nhàn</t>
  </si>
  <si>
    <t>15/07/1979</t>
  </si>
  <si>
    <t>Trần Công Tiến</t>
  </si>
  <si>
    <r>
      <t>Phạm Minh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Nghĩa</t>
    </r>
  </si>
  <si>
    <r>
      <t>Lâm Viết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Dũng</t>
    </r>
  </si>
  <si>
    <t>26/06/1976</t>
  </si>
  <si>
    <t>Võ Tấn Kiệt</t>
  </si>
  <si>
    <t>Đồng Tháp</t>
  </si>
  <si>
    <t>Nguyễn Cao Thắng</t>
  </si>
  <si>
    <t>14/08/1984</t>
  </si>
  <si>
    <t>Châu Văn Bảo</t>
  </si>
  <si>
    <t>Bình Định</t>
  </si>
  <si>
    <t>Ngô Phong Cường</t>
  </si>
  <si>
    <t>20/09/1968</t>
  </si>
  <si>
    <t>Thừa Thiên Huế</t>
  </si>
  <si>
    <t>Lê Tiến Đạt</t>
  </si>
  <si>
    <t>13/03/1976</t>
  </si>
  <si>
    <t>Đồng Nai</t>
  </si>
  <si>
    <t>Nguyễn Minh Đức (B)</t>
  </si>
  <si>
    <t>Gia Định</t>
  </si>
  <si>
    <t>Mạnh Lê Hoàn</t>
  </si>
  <si>
    <t>14/10/1979</t>
  </si>
  <si>
    <t>Phú Yên</t>
  </si>
  <si>
    <t>Huỳnh Ngọc Mai</t>
  </si>
  <si>
    <t>Trần Nguyên Bảo Trân</t>
  </si>
  <si>
    <t>Bốc Minh Trí</t>
  </si>
  <si>
    <t>Khá:  (%)</t>
  </si>
  <si>
    <t>Trung bình khá:  (%)</t>
  </si>
  <si>
    <t>Trung bình:  (%)</t>
  </si>
  <si>
    <t>của Trường Cao đẳng Lý Tự Trọng Thành phố Hồ Chí Minh)</t>
  </si>
  <si>
    <t>(Kèm theo quyết định số: .............../QĐ-LTT-TTĐT ngày     tháng      năm 201</t>
  </si>
  <si>
    <t>TRƯỜNG CAO ĐẲNG LÝ TỰ TRỌNG</t>
  </si>
  <si>
    <t>THÀNH PHỐ HỒ CHÍ MINH</t>
  </si>
  <si>
    <t>ỦY BAN NHÂN DÂN TP.HCM</t>
  </si>
  <si>
    <t xml:space="preserve">  </t>
  </si>
  <si>
    <t>ĐIỂM THI THỰC HÀNH</t>
  </si>
  <si>
    <t>KỲ THI CẤP GIẤY CHỨNG NHẬN BẬC NGHỀ 3/7</t>
  </si>
  <si>
    <t xml:space="preserve">CHO GIẢNG VIÊN KHOA CÔNG NGHỆ ĐIỆN – ĐIỆN TỬ </t>
  </si>
  <si>
    <t>TRƯỜNG CAO ĐẲNG LÝ TỰ TRỌNG TP. HCM</t>
  </si>
  <si>
    <r>
      <t xml:space="preserve">Phòng thi: </t>
    </r>
    <r>
      <rPr>
        <sz val="13"/>
        <color rgb="FFFF0000"/>
        <rFont val="Times New Roman"/>
        <family val="1"/>
      </rPr>
      <t>G1.3-14</t>
    </r>
  </si>
  <si>
    <t>SỐ BÁO DANH</t>
  </si>
  <si>
    <t>NGÀY SINH</t>
  </si>
  <si>
    <t>MÃ ĐỀ</t>
  </si>
  <si>
    <t>ĐIỂM SỐ</t>
  </si>
  <si>
    <t>ĐIỂM CHỮ</t>
  </si>
  <si>
    <t>KÝ TÊN</t>
  </si>
  <si>
    <r>
      <t>CH</t>
    </r>
    <r>
      <rPr>
        <b/>
        <sz val="13"/>
        <color theme="1"/>
        <rFont val="Times New Roman"/>
        <family val="1"/>
      </rPr>
      <t>Ủ TỊCH HỘI ĐỒNG THI</t>
    </r>
  </si>
  <si>
    <t xml:space="preserve">     CÁN BỘ CHẤM THI</t>
  </si>
  <si>
    <t>1/ ………………………………….</t>
  </si>
  <si>
    <t>Ký tên</t>
  </si>
  <si>
    <t>2/ ………………………………….</t>
  </si>
  <si>
    <t>Môn thi: Thực hành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</si>
  <si>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3"/>
        <color theme="1"/>
        <rFont val="Times New Roman"/>
        <family val="1"/>
      </rPr>
      <t>Nghề : Điện công nghiệp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</si>
  <si>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3"/>
        <color theme="1"/>
        <rFont val="Times New Roman"/>
        <family val="1"/>
      </rPr>
      <t>Nghề : Điện tử công nghiệp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</si>
  <si>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3"/>
        <color theme="1"/>
        <rFont val="Times New Roman"/>
        <family val="1"/>
      </rPr>
      <t>Nghề : Kỹ thuật điều khiển và tự động hóa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</si>
  <si>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</si>
  <si>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</si>
  <si>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</si>
  <si>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</si>
  <si>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</si>
  <si>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</si>
  <si>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</si>
  <si>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</si>
  <si>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</si>
  <si>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</si>
  <si>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</si>
  <si>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</si>
  <si>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</si>
  <si>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</si>
  <si>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KHÓA NGÀY 10/01/2018</t>
  </si>
  <si>
    <t>-       Ngày thi : 10/01/2018</t>
  </si>
  <si>
    <t xml:space="preserve">  Ngày ……… tháng  01 năm 2018</t>
  </si>
  <si>
    <t>Ngày ....... tháng  01 năm 2018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</si>
  <si>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3"/>
        <color theme="1"/>
        <rFont val="Times New Roman"/>
        <family val="1"/>
      </rPr>
      <t xml:space="preserve">Ngày thi : </t>
    </r>
    <r>
      <rPr>
        <sz val="13"/>
        <color rgb="FFFF0000"/>
        <rFont val="Times New Roman"/>
        <family val="1"/>
      </rPr>
      <t>10/01/2018</t>
    </r>
  </si>
  <si>
    <t>03/02/1986</t>
  </si>
  <si>
    <t>02/02/1983</t>
  </si>
  <si>
    <t>07/7/1984</t>
  </si>
  <si>
    <t>04/4/1991</t>
  </si>
  <si>
    <t>07/11/1977</t>
  </si>
  <si>
    <t>09/8/1964</t>
  </si>
  <si>
    <t>05/01/1987</t>
  </si>
  <si>
    <t>06/7/1974</t>
  </si>
  <si>
    <t>03/12/1966</t>
  </si>
  <si>
    <t>09/4/1972</t>
  </si>
  <si>
    <t>02/4/1977</t>
  </si>
  <si>
    <t>04/01/1982</t>
  </si>
  <si>
    <t xml:space="preserve">Danh sách này có 14 thí sinh. Trong đó: </t>
  </si>
  <si>
    <t xml:space="preserve">Danh sách này có 08 thí sinh. Trong đó: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</si>
</sst>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_);_(* \(#,##0.0\);_(* &quot;-&quot;??_);_(@_)"/>
    <numFmt numFmtId="173" formatCode="0.0_);\(0.0\)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color theme="1"/>
      <name val="VNI-Times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sz val="13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VNI-Times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14" fontId="7" fillId="0" borderId="0" xfId="2" applyNumberFormat="1" applyFont="1" applyAlignment="1">
      <alignment horizontal="center"/>
    </xf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0" fontId="3" fillId="0" borderId="1" xfId="2" applyFont="1" applyBorder="1" applyAlignment="1">
      <alignment horizontal="justify" shrinkToFit="1"/>
    </xf>
    <xf numFmtId="49" fontId="3" fillId="0" borderId="1" xfId="2" quotePrefix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shrinkToFit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170" fontId="3" fillId="0" borderId="1" xfId="20" quotePrefix="1" applyNumberFormat="1" applyFont="1" applyBorder="1" applyAlignment="1">
      <alignment horizontal="center" vertic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170" fontId="3" fillId="0" borderId="1" xfId="20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14" fontId="7" fillId="0" borderId="0" xfId="2" applyNumberFormat="1" applyFont="1" applyAlignment="1">
      <alignment horizontal="center"/>
    </xf>
    <xf numFmtId="0" fontId="6" fillId="0" borderId="0" xfId="2" applyFont="1" applyAlignment="1">
      <alignment horizontal="center"/>
    </xf>
    <xf numFmtId="1" fontId="3" fillId="0" borderId="2" xfId="2" applyNumberFormat="1" applyFont="1" applyBorder="1" applyAlignment="1">
      <alignment horizontal="center" vertical="center"/>
    </xf>
    <xf numFmtId="170" fontId="3" fillId="0" borderId="3" xfId="20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14" fontId="5" fillId="0" borderId="4" xfId="2" applyNumberFormat="1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6" fillId="0" borderId="0" xfId="2" applyFont="1" applyAlignment="1">
      <alignment horizontal="center"/>
    </xf>
    <xf numFmtId="14" fontId="7" fillId="0" borderId="0" xfId="2" applyNumberFormat="1" applyFont="1" applyAlignment="1">
      <alignment horizontal="center"/>
    </xf>
    <xf numFmtId="0" fontId="25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left" vertical="center" indent="4"/>
    </xf>
    <xf numFmtId="0" fontId="3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justify" vertical="center" wrapText="1"/>
    </xf>
    <xf numFmtId="0" fontId="28" fillId="0" borderId="0" xfId="0" quotePrefix="1" applyFont="1" applyAlignment="1">
      <alignment horizontal="left" vertical="center" indent="4"/>
    </xf>
    <xf numFmtId="0" fontId="28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28" fillId="0" borderId="1" xfId="0" quotePrefix="1" applyFont="1" applyBorder="1" applyAlignment="1">
      <alignment horizontal="center" vertical="center" wrapText="1"/>
    </xf>
    <xf numFmtId="14" fontId="21" fillId="0" borderId="1" xfId="0" quotePrefix="1" applyNumberFormat="1" applyFont="1" applyBorder="1" applyAlignment="1">
      <alignment horizontal="center" vertical="center" wrapText="1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" fontId="3" fillId="0" borderId="2" xfId="2" quotePrefix="1" applyNumberFormat="1" applyFont="1" applyBorder="1" applyAlignment="1">
      <alignment horizontal="center" vertical="center"/>
    </xf>
    <xf numFmtId="173" fontId="3" fillId="0" borderId="1" xfId="20" quotePrefix="1" applyNumberFormat="1" applyFont="1" applyBorder="1" applyAlignment="1">
      <alignment horizontal="center" vertic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5084863" y="511987"/>
          <a:ext cx="21317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35773" y="731520"/>
          <a:ext cx="17979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757886</xdr:colOff>
      <xdr:row>2</xdr:row>
      <xdr:rowOff>9525</xdr:rowOff>
    </xdr:from>
    <xdr:to>
      <xdr:col>6</xdr:col>
      <xdr:colOff>451789</xdr:colOff>
      <xdr:row>2</xdr:row>
      <xdr:rowOff>9525</xdr:rowOff>
    </xdr:to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4110686" y="409575"/>
          <a:ext cx="19418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654605</xdr:colOff>
      <xdr:row>3</xdr:row>
      <xdr:rowOff>0</xdr:rowOff>
    </xdr:from>
    <xdr:to>
      <xdr:col>1</xdr:col>
      <xdr:colOff>1669495</xdr:colOff>
      <xdr:row>3</xdr:row>
      <xdr:rowOff>0</xdr:rowOff>
    </xdr:to>
    <xdr:sp macro="" textlink="">
      <xdr:nvSpPr>
        <xdr:cNvPr id="3" name="Straight Connector 1"/>
        <xdr:cNvSpPr>
          <a:spLocks noChangeShapeType="1"/>
        </xdr:cNvSpPr>
      </xdr:nvSpPr>
      <xdr:spPr bwMode="auto">
        <a:xfrm>
          <a:off x="1178480" y="600075"/>
          <a:ext cx="10148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757886</xdr:colOff>
      <xdr:row>2</xdr:row>
      <xdr:rowOff>9525</xdr:rowOff>
    </xdr:from>
    <xdr:to>
      <xdr:col>6</xdr:col>
      <xdr:colOff>451789</xdr:colOff>
      <xdr:row>2</xdr:row>
      <xdr:rowOff>9525</xdr:rowOff>
    </xdr:to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4110686" y="409575"/>
          <a:ext cx="19418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654605</xdr:colOff>
      <xdr:row>3</xdr:row>
      <xdr:rowOff>0</xdr:rowOff>
    </xdr:from>
    <xdr:to>
      <xdr:col>1</xdr:col>
      <xdr:colOff>1669495</xdr:colOff>
      <xdr:row>3</xdr:row>
      <xdr:rowOff>0</xdr:rowOff>
    </xdr:to>
    <xdr:sp macro="" textlink="">
      <xdr:nvSpPr>
        <xdr:cNvPr id="3" name="Straight Connector 1"/>
        <xdr:cNvSpPr>
          <a:spLocks noChangeShapeType="1"/>
        </xdr:cNvSpPr>
      </xdr:nvSpPr>
      <xdr:spPr bwMode="auto">
        <a:xfrm>
          <a:off x="1178480" y="600075"/>
          <a:ext cx="10148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757886</xdr:colOff>
      <xdr:row>2</xdr:row>
      <xdr:rowOff>9525</xdr:rowOff>
    </xdr:from>
    <xdr:to>
      <xdr:col>6</xdr:col>
      <xdr:colOff>451789</xdr:colOff>
      <xdr:row>2</xdr:row>
      <xdr:rowOff>9525</xdr:rowOff>
    </xdr:to>
    <xdr:sp macro="" textlink="">
      <xdr:nvSpPr>
        <xdr:cNvPr id="3073" name="Straight Connector 2"/>
        <xdr:cNvSpPr>
          <a:spLocks noChangeShapeType="1"/>
        </xdr:cNvSpPr>
      </xdr:nvSpPr>
      <xdr:spPr bwMode="auto">
        <a:xfrm>
          <a:off x="4110686" y="409575"/>
          <a:ext cx="19418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654605</xdr:colOff>
      <xdr:row>3</xdr:row>
      <xdr:rowOff>0</xdr:rowOff>
    </xdr:from>
    <xdr:to>
      <xdr:col>1</xdr:col>
      <xdr:colOff>1669495</xdr:colOff>
      <xdr:row>3</xdr:row>
      <xdr:rowOff>0</xdr:rowOff>
    </xdr:to>
    <xdr:sp macro="" textlink="">
      <xdr:nvSpPr>
        <xdr:cNvPr id="3074" name="Straight Connector 1"/>
        <xdr:cNvSpPr>
          <a:spLocks noChangeShapeType="1"/>
        </xdr:cNvSpPr>
      </xdr:nvSpPr>
      <xdr:spPr bwMode="auto">
        <a:xfrm>
          <a:off x="1178480" y="600075"/>
          <a:ext cx="10148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0"/>
  <sheetViews>
    <sheetView tabSelected="1" topLeftCell="A6" zoomScale="85" zoomScaleNormal="85" workbookViewId="0">
      <selection activeCell="G25" sqref="G25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78" t="s">
        <v>0</v>
      </c>
      <c r="B1" s="78"/>
      <c r="C1" s="78"/>
      <c r="D1" s="1"/>
      <c r="E1" s="79" t="s">
        <v>1</v>
      </c>
      <c r="F1" s="79"/>
      <c r="G1" s="79"/>
      <c r="H1" s="79"/>
      <c r="I1" s="79"/>
    </row>
    <row r="2" spans="1:9">
      <c r="A2" s="79" t="s">
        <v>190</v>
      </c>
      <c r="B2" s="79"/>
      <c r="C2" s="79"/>
      <c r="D2" s="3"/>
      <c r="E2" s="81" t="s">
        <v>3</v>
      </c>
      <c r="F2" s="81"/>
      <c r="G2" s="81"/>
      <c r="H2" s="81"/>
      <c r="I2" s="81"/>
    </row>
    <row r="3" spans="1:9">
      <c r="A3" s="79" t="s">
        <v>191</v>
      </c>
      <c r="B3" s="79"/>
      <c r="C3" s="79"/>
      <c r="D3" s="3"/>
      <c r="E3" s="80"/>
      <c r="F3" s="80"/>
      <c r="G3" s="80"/>
      <c r="H3" s="80"/>
      <c r="I3" s="80"/>
    </row>
    <row r="4" spans="1:9" ht="9" customHeight="1">
      <c r="A4" s="4"/>
      <c r="B4" s="5"/>
      <c r="C4" s="54"/>
      <c r="D4" s="7"/>
      <c r="E4" s="4"/>
      <c r="F4" s="4"/>
      <c r="G4" s="8"/>
      <c r="H4" s="8"/>
      <c r="I4" s="9"/>
    </row>
    <row r="5" spans="1:9" ht="20.25">
      <c r="A5" s="74" t="s">
        <v>30</v>
      </c>
      <c r="B5" s="74"/>
      <c r="C5" s="74"/>
      <c r="D5" s="74"/>
      <c r="E5" s="74"/>
      <c r="F5" s="74"/>
      <c r="G5" s="74"/>
      <c r="H5" s="74"/>
      <c r="I5" s="74"/>
    </row>
    <row r="6" spans="1:9" ht="18.75">
      <c r="A6" s="75" t="s">
        <v>189</v>
      </c>
      <c r="B6" s="75"/>
      <c r="C6" s="75"/>
      <c r="D6" s="75"/>
      <c r="E6" s="75"/>
      <c r="F6" s="75"/>
      <c r="G6" s="75"/>
      <c r="H6" s="75"/>
      <c r="I6" s="75"/>
    </row>
    <row r="7" spans="1:9" ht="18.75">
      <c r="A7" s="76" t="s">
        <v>188</v>
      </c>
      <c r="B7" s="76"/>
      <c r="C7" s="76"/>
      <c r="D7" s="76"/>
      <c r="E7" s="76"/>
      <c r="F7" s="76"/>
      <c r="G7" s="76"/>
      <c r="H7" s="76"/>
      <c r="I7" s="76"/>
    </row>
    <row r="8" spans="1:9">
      <c r="A8" s="10" t="s">
        <v>6</v>
      </c>
      <c r="B8" s="45" t="s">
        <v>7</v>
      </c>
      <c r="C8" s="46" t="s">
        <v>8</v>
      </c>
      <c r="D8" s="45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7.100000000000001" customHeight="1">
      <c r="A9" s="88" t="s">
        <v>214</v>
      </c>
      <c r="B9" s="51" t="s">
        <v>169</v>
      </c>
      <c r="C9" s="73" t="s">
        <v>240</v>
      </c>
      <c r="D9" s="47" t="s">
        <v>170</v>
      </c>
      <c r="E9" s="44"/>
      <c r="F9" s="37"/>
      <c r="G9" s="89" t="e">
        <f>AVERAGE(E9:F9)</f>
        <v>#DIV/0!</v>
      </c>
      <c r="H9" s="35" t="e">
        <f>IF(G9&gt;=9,"Xuất sắc",IF(G9&gt;=8,"Giỏi",IF(G9&gt;=7,"Khá",IF(G9&gt;=6,"Trung bình khá","Trung bình"))))</f>
        <v>#DIV/0!</v>
      </c>
      <c r="I9" s="38"/>
    </row>
    <row r="10" spans="1:9" ht="17.100000000000001" customHeight="1">
      <c r="A10" s="88" t="s">
        <v>215</v>
      </c>
      <c r="B10" s="51" t="s">
        <v>171</v>
      </c>
      <c r="C10" s="47" t="s">
        <v>172</v>
      </c>
      <c r="D10" s="47" t="s">
        <v>173</v>
      </c>
      <c r="E10" s="44"/>
      <c r="F10" s="37"/>
      <c r="G10" s="89" t="e">
        <f t="shared" ref="G10:G16" si="0">AVERAGE(E10:F10)</f>
        <v>#DIV/0!</v>
      </c>
      <c r="H10" s="35" t="e">
        <f t="shared" ref="H10:H16" si="1">IF(G10&gt;=9,"Xuất sắc",IF(G10&gt;=8,"Giỏi",IF(G10&gt;=7,"Khá",IF(G10&gt;=6,"Trung bình khá","Trung bình"))))</f>
        <v>#DIV/0!</v>
      </c>
      <c r="I10" s="38"/>
    </row>
    <row r="11" spans="1:9" ht="17.100000000000001" customHeight="1">
      <c r="A11" s="88" t="s">
        <v>216</v>
      </c>
      <c r="B11" s="51" t="s">
        <v>174</v>
      </c>
      <c r="C11" s="47" t="s">
        <v>175</v>
      </c>
      <c r="D11" s="47" t="s">
        <v>176</v>
      </c>
      <c r="E11" s="44"/>
      <c r="F11" s="37"/>
      <c r="G11" s="89" t="e">
        <f t="shared" si="0"/>
        <v>#DIV/0!</v>
      </c>
      <c r="H11" s="35" t="e">
        <f t="shared" si="1"/>
        <v>#DIV/0!</v>
      </c>
      <c r="I11" s="38"/>
    </row>
    <row r="12" spans="1:9" ht="17.100000000000001" customHeight="1">
      <c r="A12" s="88" t="s">
        <v>217</v>
      </c>
      <c r="B12" s="51" t="s">
        <v>177</v>
      </c>
      <c r="C12" s="73" t="s">
        <v>241</v>
      </c>
      <c r="D12" s="47" t="s">
        <v>178</v>
      </c>
      <c r="E12" s="44"/>
      <c r="F12" s="37"/>
      <c r="G12" s="89" t="e">
        <f t="shared" si="0"/>
        <v>#DIV/0!</v>
      </c>
      <c r="H12" s="35" t="e">
        <f t="shared" si="1"/>
        <v>#DIV/0!</v>
      </c>
      <c r="I12" s="38"/>
    </row>
    <row r="13" spans="1:9" ht="17.100000000000001" customHeight="1">
      <c r="A13" s="88" t="s">
        <v>218</v>
      </c>
      <c r="B13" s="51" t="s">
        <v>179</v>
      </c>
      <c r="C13" s="47" t="s">
        <v>180</v>
      </c>
      <c r="D13" s="47" t="s">
        <v>181</v>
      </c>
      <c r="E13" s="44"/>
      <c r="F13" s="37"/>
      <c r="G13" s="89" t="e">
        <f t="shared" si="0"/>
        <v>#DIV/0!</v>
      </c>
      <c r="H13" s="35" t="e">
        <f t="shared" si="1"/>
        <v>#DIV/0!</v>
      </c>
      <c r="I13" s="38"/>
    </row>
    <row r="14" spans="1:9" ht="17.100000000000001" customHeight="1">
      <c r="A14" s="88" t="s">
        <v>219</v>
      </c>
      <c r="B14" s="51" t="s">
        <v>182</v>
      </c>
      <c r="C14" s="73" t="s">
        <v>242</v>
      </c>
      <c r="D14" s="47" t="s">
        <v>150</v>
      </c>
      <c r="E14" s="44"/>
      <c r="F14" s="37"/>
      <c r="G14" s="89" t="e">
        <f t="shared" si="0"/>
        <v>#DIV/0!</v>
      </c>
      <c r="H14" s="35" t="e">
        <f t="shared" si="1"/>
        <v>#DIV/0!</v>
      </c>
      <c r="I14" s="38"/>
    </row>
    <row r="15" spans="1:9" ht="17.100000000000001" customHeight="1">
      <c r="A15" s="88" t="s">
        <v>220</v>
      </c>
      <c r="B15" s="51" t="s">
        <v>183</v>
      </c>
      <c r="C15" s="73" t="s">
        <v>243</v>
      </c>
      <c r="D15" s="47" t="s">
        <v>173</v>
      </c>
      <c r="E15" s="44"/>
      <c r="F15" s="37"/>
      <c r="G15" s="89" t="e">
        <f t="shared" si="0"/>
        <v>#DIV/0!</v>
      </c>
      <c r="H15" s="35" t="e">
        <f t="shared" si="1"/>
        <v>#DIV/0!</v>
      </c>
      <c r="I15" s="38"/>
    </row>
    <row r="16" spans="1:9" ht="17.100000000000001" customHeight="1">
      <c r="A16" s="88" t="s">
        <v>221</v>
      </c>
      <c r="B16" s="51" t="s">
        <v>184</v>
      </c>
      <c r="C16" s="73" t="s">
        <v>244</v>
      </c>
      <c r="D16" s="47" t="s">
        <v>138</v>
      </c>
      <c r="E16" s="44"/>
      <c r="F16" s="37"/>
      <c r="G16" s="89" t="e">
        <f t="shared" si="0"/>
        <v>#DIV/0!</v>
      </c>
      <c r="H16" s="35" t="e">
        <f t="shared" si="1"/>
        <v>#DIV/0!</v>
      </c>
      <c r="I16" s="38"/>
    </row>
    <row r="17" spans="1:11">
      <c r="A17" s="16"/>
      <c r="B17" s="4" t="s">
        <v>246</v>
      </c>
      <c r="C17" s="16"/>
      <c r="D17" s="17"/>
      <c r="E17" s="16"/>
      <c r="F17" s="16"/>
      <c r="G17" s="18"/>
      <c r="H17" s="19"/>
      <c r="I17" s="20"/>
      <c r="K17" s="39"/>
    </row>
    <row r="18" spans="1:11">
      <c r="B18" s="21" t="s">
        <v>23</v>
      </c>
      <c r="C18" s="21" t="s">
        <v>122</v>
      </c>
      <c r="D18" s="21" t="s">
        <v>185</v>
      </c>
      <c r="E18" s="21" t="s">
        <v>186</v>
      </c>
      <c r="F18" s="22"/>
      <c r="G18" s="2"/>
      <c r="H18" s="23"/>
      <c r="I18" s="40" t="s">
        <v>187</v>
      </c>
    </row>
    <row r="19" spans="1:11">
      <c r="A19" s="26"/>
      <c r="B19" s="34" t="s">
        <v>24</v>
      </c>
      <c r="C19" s="34"/>
      <c r="D19" s="53" t="s">
        <v>25</v>
      </c>
      <c r="G19" s="34"/>
      <c r="H19" s="77" t="s">
        <v>26</v>
      </c>
      <c r="I19" s="77"/>
    </row>
    <row r="20" spans="1:11">
      <c r="A20" s="28"/>
      <c r="H20" s="24"/>
      <c r="I20" s="25"/>
    </row>
    <row r="21" spans="1:11">
      <c r="A21" s="28"/>
      <c r="D21" s="31"/>
      <c r="H21" s="24"/>
      <c r="I21" s="25"/>
    </row>
    <row r="22" spans="1:11">
      <c r="A22" s="28"/>
      <c r="H22" s="24"/>
      <c r="I22" s="25"/>
    </row>
    <row r="23" spans="1:11">
      <c r="A23" s="28"/>
      <c r="H23" s="24"/>
      <c r="I23" s="25"/>
    </row>
    <row r="24" spans="1:11">
      <c r="A24" s="28"/>
      <c r="B24" s="34" t="s">
        <v>27</v>
      </c>
      <c r="C24" s="34"/>
      <c r="D24" s="53" t="s">
        <v>28</v>
      </c>
      <c r="F24" s="53"/>
      <c r="H24" s="24"/>
      <c r="I24" s="25"/>
    </row>
    <row r="25" spans="1:11">
      <c r="A25" s="28"/>
      <c r="B25" s="53"/>
      <c r="C25" s="53"/>
      <c r="E25" s="53"/>
      <c r="F25" s="53"/>
      <c r="H25" s="24"/>
      <c r="I25" s="25"/>
    </row>
    <row r="26" spans="1:11">
      <c r="A26" s="28"/>
      <c r="B26" s="53"/>
      <c r="C26" s="53"/>
      <c r="E26" s="53"/>
      <c r="F26" s="53"/>
      <c r="H26" s="24"/>
      <c r="I26" s="25"/>
    </row>
    <row r="27" spans="1:11">
      <c r="A27" s="28"/>
      <c r="B27" s="53"/>
      <c r="C27" s="53"/>
      <c r="E27" s="53"/>
      <c r="F27" s="53"/>
      <c r="H27" s="24"/>
      <c r="I27" s="25"/>
    </row>
    <row r="28" spans="1:11">
      <c r="A28" s="28"/>
      <c r="B28" s="53"/>
      <c r="C28" s="53"/>
      <c r="E28" s="53"/>
      <c r="F28" s="53"/>
      <c r="H28" s="24"/>
      <c r="I28" s="25"/>
    </row>
    <row r="29" spans="1:11">
      <c r="A29" s="28"/>
      <c r="B29" s="53"/>
      <c r="C29" s="53"/>
      <c r="E29" s="53"/>
      <c r="F29" s="53"/>
      <c r="H29" s="24"/>
      <c r="I29" s="25"/>
    </row>
    <row r="30" spans="1:11">
      <c r="A30" s="28"/>
      <c r="B30" s="53"/>
      <c r="C30" s="53"/>
      <c r="E30" s="53"/>
      <c r="F30" s="53"/>
      <c r="H30" s="24"/>
      <c r="I30" s="25"/>
    </row>
  </sheetData>
  <mergeCells count="10">
    <mergeCell ref="A5:I5"/>
    <mergeCell ref="A6:I6"/>
    <mergeCell ref="A7:I7"/>
    <mergeCell ref="H19:I19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0"/>
  <sheetViews>
    <sheetView zoomScale="85" zoomScaleNormal="85" workbookViewId="0">
      <selection activeCell="C16" sqref="C16"/>
    </sheetView>
  </sheetViews>
  <sheetFormatPr defaultColWidth="9.140625" defaultRowHeight="18"/>
  <cols>
    <col min="1" max="1" width="5.85546875" style="2" customWidth="1"/>
    <col min="2" max="2" width="2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78" t="s">
        <v>0</v>
      </c>
      <c r="B1" s="78"/>
      <c r="C1" s="78"/>
      <c r="D1" s="1"/>
      <c r="E1" s="79" t="s">
        <v>1</v>
      </c>
      <c r="F1" s="79"/>
      <c r="G1" s="79"/>
      <c r="H1" s="79"/>
      <c r="I1" s="79"/>
    </row>
    <row r="2" spans="1:9">
      <c r="A2" s="79" t="s">
        <v>190</v>
      </c>
      <c r="B2" s="79"/>
      <c r="C2" s="79"/>
      <c r="D2" s="3"/>
      <c r="E2" s="81" t="s">
        <v>3</v>
      </c>
      <c r="F2" s="81"/>
      <c r="G2" s="81"/>
      <c r="H2" s="81"/>
      <c r="I2" s="81"/>
    </row>
    <row r="3" spans="1:9">
      <c r="A3" s="79" t="s">
        <v>191</v>
      </c>
      <c r="B3" s="79"/>
      <c r="C3" s="79"/>
      <c r="D3" s="3"/>
      <c r="E3" s="80"/>
      <c r="F3" s="80"/>
      <c r="G3" s="80"/>
      <c r="H3" s="80"/>
      <c r="I3" s="80"/>
    </row>
    <row r="4" spans="1:9" ht="9" customHeight="1">
      <c r="A4" s="4"/>
      <c r="B4" s="5"/>
      <c r="C4" s="54"/>
      <c r="D4" s="7"/>
      <c r="E4" s="4"/>
      <c r="F4" s="4"/>
      <c r="G4" s="8"/>
      <c r="H4" s="8"/>
      <c r="I4" s="9"/>
    </row>
    <row r="5" spans="1:9" ht="20.25">
      <c r="A5" s="74" t="s">
        <v>30</v>
      </c>
      <c r="B5" s="74"/>
      <c r="C5" s="74"/>
      <c r="D5" s="74"/>
      <c r="E5" s="74"/>
      <c r="F5" s="74"/>
      <c r="G5" s="74"/>
      <c r="H5" s="74"/>
      <c r="I5" s="74"/>
    </row>
    <row r="6" spans="1:9" ht="18.75">
      <c r="A6" s="75" t="s">
        <v>189</v>
      </c>
      <c r="B6" s="75"/>
      <c r="C6" s="75"/>
      <c r="D6" s="75"/>
      <c r="E6" s="75"/>
      <c r="F6" s="75"/>
      <c r="G6" s="75"/>
      <c r="H6" s="75"/>
      <c r="I6" s="75"/>
    </row>
    <row r="7" spans="1:9" ht="18.75">
      <c r="A7" s="76" t="s">
        <v>188</v>
      </c>
      <c r="B7" s="76"/>
      <c r="C7" s="76"/>
      <c r="D7" s="76"/>
      <c r="E7" s="76"/>
      <c r="F7" s="76"/>
      <c r="G7" s="76"/>
      <c r="H7" s="76"/>
      <c r="I7" s="76"/>
    </row>
    <row r="8" spans="1:9">
      <c r="A8" s="10" t="s">
        <v>6</v>
      </c>
      <c r="B8" s="45" t="s">
        <v>7</v>
      </c>
      <c r="C8" s="46" t="s">
        <v>8</v>
      </c>
      <c r="D8" s="45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7.100000000000001" customHeight="1">
      <c r="A9" s="88" t="s">
        <v>214</v>
      </c>
      <c r="B9" s="51" t="s">
        <v>155</v>
      </c>
      <c r="C9" s="47" t="s">
        <v>156</v>
      </c>
      <c r="D9" s="47" t="s">
        <v>128</v>
      </c>
      <c r="E9" s="44"/>
      <c r="F9" s="37"/>
      <c r="G9" s="89" t="e">
        <f>AVERAGE(E9:F9)</f>
        <v>#DIV/0!</v>
      </c>
      <c r="H9" s="35" t="e">
        <f>IF(G9&gt;=9,"Xuất sắc",IF(G9&gt;=8,"Giỏi",IF(G9&gt;=7,"Khá",IF(G9&gt;=6,"Trung bình khá","Trung bình"))))</f>
        <v>#DIV/0!</v>
      </c>
      <c r="I9" s="38"/>
    </row>
    <row r="10" spans="1:9" ht="17.100000000000001" customHeight="1">
      <c r="A10" s="88" t="s">
        <v>215</v>
      </c>
      <c r="B10" s="51" t="s">
        <v>157</v>
      </c>
      <c r="C10" s="73" t="s">
        <v>237</v>
      </c>
      <c r="D10" s="47" t="s">
        <v>158</v>
      </c>
      <c r="E10" s="44"/>
      <c r="F10" s="37"/>
      <c r="G10" s="89" t="e">
        <f t="shared" ref="G10:G16" si="0">AVERAGE(E10:F10)</f>
        <v>#DIV/0!</v>
      </c>
      <c r="H10" s="35" t="e">
        <f t="shared" ref="H10:H16" si="1">IF(G10&gt;=9,"Xuất sắc",IF(G10&gt;=8,"Giỏi",IF(G10&gt;=7,"Khá",IF(G10&gt;=6,"Trung bình khá","Trung bình"))))</f>
        <v>#DIV/0!</v>
      </c>
      <c r="I10" s="38"/>
    </row>
    <row r="11" spans="1:9" ht="17.100000000000001" customHeight="1">
      <c r="A11" s="88" t="s">
        <v>216</v>
      </c>
      <c r="B11" s="51" t="s">
        <v>159</v>
      </c>
      <c r="C11" s="47" t="s">
        <v>160</v>
      </c>
      <c r="D11" s="47" t="s">
        <v>37</v>
      </c>
      <c r="E11" s="44"/>
      <c r="F11" s="37"/>
      <c r="G11" s="89" t="e">
        <f t="shared" si="0"/>
        <v>#DIV/0!</v>
      </c>
      <c r="H11" s="35" t="e">
        <f t="shared" si="1"/>
        <v>#DIV/0!</v>
      </c>
      <c r="I11" s="38"/>
    </row>
    <row r="12" spans="1:9" ht="17.100000000000001" customHeight="1">
      <c r="A12" s="88" t="s">
        <v>217</v>
      </c>
      <c r="B12" s="51" t="s">
        <v>161</v>
      </c>
      <c r="C12" s="48">
        <v>26580</v>
      </c>
      <c r="D12" s="47" t="s">
        <v>138</v>
      </c>
      <c r="E12" s="44"/>
      <c r="F12" s="37"/>
      <c r="G12" s="89" t="e">
        <f t="shared" si="0"/>
        <v>#DIV/0!</v>
      </c>
      <c r="H12" s="35" t="e">
        <f t="shared" si="1"/>
        <v>#DIV/0!</v>
      </c>
      <c r="I12" s="38"/>
    </row>
    <row r="13" spans="1:9" ht="17.100000000000001" customHeight="1">
      <c r="A13" s="88" t="s">
        <v>218</v>
      </c>
      <c r="B13" s="51" t="s">
        <v>162</v>
      </c>
      <c r="C13" s="73" t="s">
        <v>238</v>
      </c>
      <c r="D13" s="47" t="s">
        <v>138</v>
      </c>
      <c r="E13" s="44"/>
      <c r="F13" s="37"/>
      <c r="G13" s="89" t="e">
        <f t="shared" si="0"/>
        <v>#DIV/0!</v>
      </c>
      <c r="H13" s="35" t="e">
        <f t="shared" si="1"/>
        <v>#DIV/0!</v>
      </c>
      <c r="I13" s="38"/>
    </row>
    <row r="14" spans="1:9" ht="17.100000000000001" customHeight="1">
      <c r="A14" s="88" t="s">
        <v>219</v>
      </c>
      <c r="B14" s="51" t="s">
        <v>163</v>
      </c>
      <c r="C14" s="47" t="s">
        <v>164</v>
      </c>
      <c r="D14" s="47" t="s">
        <v>138</v>
      </c>
      <c r="E14" s="44"/>
      <c r="F14" s="37"/>
      <c r="G14" s="89" t="e">
        <f t="shared" si="0"/>
        <v>#DIV/0!</v>
      </c>
      <c r="H14" s="35" t="e">
        <f t="shared" si="1"/>
        <v>#DIV/0!</v>
      </c>
      <c r="I14" s="38"/>
    </row>
    <row r="15" spans="1:9" ht="17.100000000000001" customHeight="1">
      <c r="A15" s="88" t="s">
        <v>220</v>
      </c>
      <c r="B15" s="51" t="s">
        <v>165</v>
      </c>
      <c r="C15" s="73" t="s">
        <v>239</v>
      </c>
      <c r="D15" s="47" t="s">
        <v>166</v>
      </c>
      <c r="E15" s="44"/>
      <c r="F15" s="37"/>
      <c r="G15" s="89" t="e">
        <f t="shared" si="0"/>
        <v>#DIV/0!</v>
      </c>
      <c r="H15" s="35" t="e">
        <f t="shared" si="1"/>
        <v>#DIV/0!</v>
      </c>
      <c r="I15" s="38"/>
    </row>
    <row r="16" spans="1:9" ht="17.100000000000001" customHeight="1">
      <c r="A16" s="88" t="s">
        <v>221</v>
      </c>
      <c r="B16" s="51" t="s">
        <v>167</v>
      </c>
      <c r="C16" s="47" t="s">
        <v>168</v>
      </c>
      <c r="D16" s="47" t="s">
        <v>138</v>
      </c>
      <c r="E16" s="44"/>
      <c r="F16" s="37"/>
      <c r="G16" s="89" t="e">
        <f t="shared" si="0"/>
        <v>#DIV/0!</v>
      </c>
      <c r="H16" s="35" t="e">
        <f t="shared" si="1"/>
        <v>#DIV/0!</v>
      </c>
      <c r="I16" s="38"/>
    </row>
    <row r="17" spans="1:11">
      <c r="A17" s="16"/>
      <c r="B17" s="4" t="s">
        <v>246</v>
      </c>
      <c r="C17" s="16"/>
      <c r="D17" s="17"/>
      <c r="E17" s="16"/>
      <c r="F17" s="16"/>
      <c r="G17" s="18"/>
      <c r="H17" s="19"/>
      <c r="I17" s="20"/>
      <c r="K17" s="39"/>
    </row>
    <row r="18" spans="1:11">
      <c r="B18" s="21" t="s">
        <v>23</v>
      </c>
      <c r="C18" s="21" t="s">
        <v>122</v>
      </c>
      <c r="D18" s="21" t="s">
        <v>185</v>
      </c>
      <c r="E18" s="21" t="s">
        <v>186</v>
      </c>
      <c r="F18" s="22"/>
      <c r="G18" s="2"/>
      <c r="H18" s="23"/>
      <c r="I18" s="40" t="s">
        <v>187</v>
      </c>
    </row>
    <row r="19" spans="1:11">
      <c r="A19" s="26"/>
      <c r="B19" s="34" t="s">
        <v>24</v>
      </c>
      <c r="C19" s="34"/>
      <c r="D19" s="53" t="s">
        <v>25</v>
      </c>
      <c r="G19" s="34"/>
      <c r="H19" s="77" t="s">
        <v>26</v>
      </c>
      <c r="I19" s="77"/>
    </row>
    <row r="20" spans="1:11">
      <c r="A20" s="28"/>
      <c r="H20" s="24"/>
      <c r="I20" s="25"/>
    </row>
    <row r="21" spans="1:11">
      <c r="A21" s="28"/>
      <c r="D21" s="31"/>
      <c r="H21" s="24"/>
      <c r="I21" s="25"/>
    </row>
    <row r="22" spans="1:11">
      <c r="A22" s="28"/>
      <c r="H22" s="24"/>
      <c r="I22" s="25"/>
    </row>
    <row r="23" spans="1:11">
      <c r="A23" s="28"/>
      <c r="H23" s="24"/>
      <c r="I23" s="25"/>
    </row>
    <row r="24" spans="1:11">
      <c r="A24" s="28"/>
      <c r="B24" s="34" t="s">
        <v>27</v>
      </c>
      <c r="C24" s="34"/>
      <c r="D24" s="53" t="s">
        <v>28</v>
      </c>
      <c r="F24" s="53"/>
      <c r="H24" s="24"/>
      <c r="I24" s="25"/>
    </row>
    <row r="25" spans="1:11">
      <c r="A25" s="28"/>
      <c r="B25" s="53"/>
      <c r="C25" s="53"/>
      <c r="E25" s="53"/>
      <c r="F25" s="53"/>
      <c r="H25" s="24"/>
      <c r="I25" s="25"/>
    </row>
    <row r="26" spans="1:11">
      <c r="A26" s="28"/>
      <c r="B26" s="53"/>
      <c r="C26" s="53"/>
      <c r="E26" s="53"/>
      <c r="F26" s="53"/>
      <c r="H26" s="24"/>
      <c r="I26" s="25"/>
    </row>
    <row r="27" spans="1:11">
      <c r="A27" s="28"/>
      <c r="B27" s="53"/>
      <c r="C27" s="53"/>
      <c r="E27" s="53"/>
      <c r="F27" s="53"/>
      <c r="H27" s="24"/>
      <c r="I27" s="25"/>
    </row>
    <row r="28" spans="1:11">
      <c r="A28" s="28"/>
      <c r="B28" s="53"/>
      <c r="C28" s="53"/>
      <c r="E28" s="53"/>
      <c r="F28" s="53"/>
      <c r="H28" s="24"/>
      <c r="I28" s="25"/>
    </row>
    <row r="29" spans="1:11">
      <c r="A29" s="28"/>
      <c r="B29" s="53"/>
      <c r="C29" s="53"/>
      <c r="E29" s="53"/>
      <c r="F29" s="53"/>
      <c r="H29" s="24"/>
      <c r="I29" s="25"/>
    </row>
    <row r="30" spans="1:11">
      <c r="A30" s="28"/>
      <c r="B30" s="53"/>
      <c r="C30" s="53"/>
      <c r="E30" s="53"/>
      <c r="F30" s="53"/>
      <c r="H30" s="24"/>
      <c r="I30" s="25"/>
    </row>
  </sheetData>
  <mergeCells count="10">
    <mergeCell ref="A5:I5"/>
    <mergeCell ref="A6:I6"/>
    <mergeCell ref="A7:I7"/>
    <mergeCell ref="H19:I19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6"/>
  <sheetViews>
    <sheetView zoomScale="85" zoomScaleNormal="85" workbookViewId="0">
      <selection activeCell="L11" sqref="L11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9.28515625" style="30" bestFit="1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78" t="s">
        <v>0</v>
      </c>
      <c r="B1" s="78"/>
      <c r="C1" s="78"/>
      <c r="D1" s="1"/>
      <c r="E1" s="79" t="s">
        <v>1</v>
      </c>
      <c r="F1" s="79"/>
      <c r="G1" s="79"/>
      <c r="H1" s="79"/>
      <c r="I1" s="79"/>
    </row>
    <row r="2" spans="1:9">
      <c r="A2" s="79" t="s">
        <v>190</v>
      </c>
      <c r="B2" s="79"/>
      <c r="C2" s="79"/>
      <c r="D2" s="3"/>
      <c r="E2" s="81" t="s">
        <v>3</v>
      </c>
      <c r="F2" s="81"/>
      <c r="G2" s="81"/>
      <c r="H2" s="81"/>
      <c r="I2" s="81"/>
    </row>
    <row r="3" spans="1:9">
      <c r="A3" s="79" t="s">
        <v>191</v>
      </c>
      <c r="B3" s="79"/>
      <c r="C3" s="79"/>
      <c r="D3" s="3"/>
      <c r="E3" s="80"/>
      <c r="F3" s="80"/>
      <c r="G3" s="80"/>
      <c r="H3" s="80"/>
      <c r="I3" s="80"/>
    </row>
    <row r="4" spans="1:9" ht="9" customHeight="1">
      <c r="A4" s="4"/>
      <c r="B4" s="5"/>
      <c r="C4" s="54"/>
      <c r="D4" s="7"/>
      <c r="E4" s="4"/>
      <c r="F4" s="4"/>
      <c r="G4" s="8"/>
      <c r="H4" s="8"/>
      <c r="I4" s="9"/>
    </row>
    <row r="5" spans="1:9" ht="20.25">
      <c r="A5" s="74" t="s">
        <v>30</v>
      </c>
      <c r="B5" s="74"/>
      <c r="C5" s="74"/>
      <c r="D5" s="74"/>
      <c r="E5" s="74"/>
      <c r="F5" s="74"/>
      <c r="G5" s="74"/>
      <c r="H5" s="74"/>
      <c r="I5" s="74"/>
    </row>
    <row r="6" spans="1:9" ht="18.75">
      <c r="A6" s="75" t="s">
        <v>189</v>
      </c>
      <c r="B6" s="75"/>
      <c r="C6" s="75"/>
      <c r="D6" s="75"/>
      <c r="E6" s="75"/>
      <c r="F6" s="75"/>
      <c r="G6" s="75"/>
      <c r="H6" s="75"/>
      <c r="I6" s="75"/>
    </row>
    <row r="7" spans="1:9" ht="18.75">
      <c r="A7" s="76" t="s">
        <v>188</v>
      </c>
      <c r="B7" s="76"/>
      <c r="C7" s="76"/>
      <c r="D7" s="76"/>
      <c r="E7" s="76"/>
      <c r="F7" s="76"/>
      <c r="G7" s="76"/>
      <c r="H7" s="76"/>
      <c r="I7" s="76"/>
    </row>
    <row r="8" spans="1:9">
      <c r="A8" s="10" t="s">
        <v>6</v>
      </c>
      <c r="B8" s="45" t="s">
        <v>7</v>
      </c>
      <c r="C8" s="46" t="s">
        <v>8</v>
      </c>
      <c r="D8" s="45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7.100000000000001" customHeight="1">
      <c r="A9" s="88" t="s">
        <v>214</v>
      </c>
      <c r="B9" s="51" t="s">
        <v>126</v>
      </c>
      <c r="C9" s="47" t="s">
        <v>127</v>
      </c>
      <c r="D9" s="47" t="s">
        <v>128</v>
      </c>
      <c r="E9" s="44"/>
      <c r="F9" s="37"/>
      <c r="G9" s="89" t="e">
        <f>AVERAGE(E9:F9)</f>
        <v>#DIV/0!</v>
      </c>
      <c r="H9" s="35" t="e">
        <f>IF(G9&gt;=9,"Xuất sắc",IF(G9&gt;=8,"Giỏi",IF(G9&gt;=7,"Khá",IF(G9&gt;=6,"Trung bình khá","Trung bình"))))</f>
        <v>#DIV/0!</v>
      </c>
      <c r="I9" s="38"/>
    </row>
    <row r="10" spans="1:9" ht="17.100000000000001" customHeight="1">
      <c r="A10" s="88" t="s">
        <v>215</v>
      </c>
      <c r="B10" s="51" t="s">
        <v>129</v>
      </c>
      <c r="C10" s="47" t="s">
        <v>34</v>
      </c>
      <c r="D10" s="47" t="s">
        <v>130</v>
      </c>
      <c r="E10" s="44"/>
      <c r="F10" s="37"/>
      <c r="G10" s="89" t="e">
        <f t="shared" ref="G10:G22" si="0">AVERAGE(E10:F10)</f>
        <v>#DIV/0!</v>
      </c>
      <c r="H10" s="35" t="e">
        <f t="shared" ref="H10:H22" si="1">IF(G10&gt;=9,"Xuất sắc",IF(G10&gt;=8,"Giỏi",IF(G10&gt;=7,"Khá",IF(G10&gt;=6,"Trung bình khá","Trung bình"))))</f>
        <v>#DIV/0!</v>
      </c>
      <c r="I10" s="38"/>
    </row>
    <row r="11" spans="1:9" ht="17.100000000000001" customHeight="1">
      <c r="A11" s="88" t="s">
        <v>216</v>
      </c>
      <c r="B11" s="51" t="s">
        <v>131</v>
      </c>
      <c r="C11" s="47" t="s">
        <v>132</v>
      </c>
      <c r="D11" s="47" t="s">
        <v>63</v>
      </c>
      <c r="E11" s="44"/>
      <c r="F11" s="37"/>
      <c r="G11" s="89" t="e">
        <f t="shared" si="0"/>
        <v>#DIV/0!</v>
      </c>
      <c r="H11" s="35" t="e">
        <f t="shared" si="1"/>
        <v>#DIV/0!</v>
      </c>
      <c r="I11" s="38"/>
    </row>
    <row r="12" spans="1:9" ht="17.100000000000001" customHeight="1">
      <c r="A12" s="88" t="s">
        <v>217</v>
      </c>
      <c r="B12" s="51" t="s">
        <v>133</v>
      </c>
      <c r="C12" s="47" t="s">
        <v>134</v>
      </c>
      <c r="D12" s="47" t="s">
        <v>135</v>
      </c>
      <c r="E12" s="44"/>
      <c r="F12" s="37"/>
      <c r="G12" s="89" t="e">
        <f t="shared" si="0"/>
        <v>#DIV/0!</v>
      </c>
      <c r="H12" s="35" t="e">
        <f t="shared" si="1"/>
        <v>#DIV/0!</v>
      </c>
      <c r="I12" s="38"/>
    </row>
    <row r="13" spans="1:9" ht="17.100000000000001" customHeight="1">
      <c r="A13" s="88" t="s">
        <v>218</v>
      </c>
      <c r="B13" s="51" t="s">
        <v>136</v>
      </c>
      <c r="C13" s="47" t="s">
        <v>137</v>
      </c>
      <c r="D13" s="47" t="s">
        <v>138</v>
      </c>
      <c r="E13" s="44"/>
      <c r="F13" s="37"/>
      <c r="G13" s="89" t="e">
        <f t="shared" si="0"/>
        <v>#DIV/0!</v>
      </c>
      <c r="H13" s="35" t="e">
        <f t="shared" si="1"/>
        <v>#DIV/0!</v>
      </c>
      <c r="I13" s="38"/>
    </row>
    <row r="14" spans="1:9" ht="17.100000000000001" customHeight="1">
      <c r="A14" s="88" t="s">
        <v>219</v>
      </c>
      <c r="B14" s="51" t="s">
        <v>139</v>
      </c>
      <c r="C14" s="73" t="s">
        <v>233</v>
      </c>
      <c r="D14" s="47" t="s">
        <v>138</v>
      </c>
      <c r="E14" s="44"/>
      <c r="F14" s="37"/>
      <c r="G14" s="89" t="e">
        <f t="shared" si="0"/>
        <v>#DIV/0!</v>
      </c>
      <c r="H14" s="35" t="e">
        <f t="shared" si="1"/>
        <v>#DIV/0!</v>
      </c>
      <c r="I14" s="38"/>
    </row>
    <row r="15" spans="1:9" ht="17.100000000000001" customHeight="1">
      <c r="A15" s="88" t="s">
        <v>220</v>
      </c>
      <c r="B15" s="51" t="s">
        <v>140</v>
      </c>
      <c r="C15" s="73" t="s">
        <v>234</v>
      </c>
      <c r="D15" s="47" t="s">
        <v>128</v>
      </c>
      <c r="E15" s="44"/>
      <c r="F15" s="37"/>
      <c r="G15" s="89" t="e">
        <f t="shared" si="0"/>
        <v>#DIV/0!</v>
      </c>
      <c r="H15" s="35" t="e">
        <f t="shared" si="1"/>
        <v>#DIV/0!</v>
      </c>
      <c r="I15" s="38"/>
    </row>
    <row r="16" spans="1:9" ht="17.100000000000001" customHeight="1">
      <c r="A16" s="88" t="s">
        <v>221</v>
      </c>
      <c r="B16" s="51" t="s">
        <v>141</v>
      </c>
      <c r="C16" s="47" t="s">
        <v>142</v>
      </c>
      <c r="D16" s="47" t="s">
        <v>138</v>
      </c>
      <c r="E16" s="44"/>
      <c r="F16" s="37"/>
      <c r="G16" s="89" t="e">
        <f t="shared" si="0"/>
        <v>#DIV/0!</v>
      </c>
      <c r="H16" s="35" t="e">
        <f t="shared" si="1"/>
        <v>#DIV/0!</v>
      </c>
      <c r="I16" s="38"/>
    </row>
    <row r="17" spans="1:11" ht="17.100000000000001" customHeight="1">
      <c r="A17" s="88" t="s">
        <v>222</v>
      </c>
      <c r="B17" s="51" t="s">
        <v>143</v>
      </c>
      <c r="C17" s="47" t="s">
        <v>144</v>
      </c>
      <c r="D17" s="47" t="s">
        <v>138</v>
      </c>
      <c r="E17" s="44"/>
      <c r="F17" s="37"/>
      <c r="G17" s="89" t="e">
        <f t="shared" si="0"/>
        <v>#DIV/0!</v>
      </c>
      <c r="H17" s="35" t="e">
        <f t="shared" si="1"/>
        <v>#DIV/0!</v>
      </c>
      <c r="I17" s="38"/>
    </row>
    <row r="18" spans="1:11" ht="17.100000000000001" customHeight="1">
      <c r="A18" s="88" t="s">
        <v>223</v>
      </c>
      <c r="B18" s="51" t="s">
        <v>145</v>
      </c>
      <c r="C18" s="47" t="s">
        <v>146</v>
      </c>
      <c r="D18" s="47" t="s">
        <v>147</v>
      </c>
      <c r="E18" s="44"/>
      <c r="F18" s="37"/>
      <c r="G18" s="89" t="e">
        <f t="shared" si="0"/>
        <v>#DIV/0!</v>
      </c>
      <c r="H18" s="35" t="e">
        <f t="shared" si="1"/>
        <v>#DIV/0!</v>
      </c>
      <c r="I18" s="38"/>
    </row>
    <row r="19" spans="1:11" ht="17.100000000000001" customHeight="1">
      <c r="A19" s="88" t="s">
        <v>224</v>
      </c>
      <c r="B19" s="51" t="s">
        <v>148</v>
      </c>
      <c r="C19" s="47" t="s">
        <v>149</v>
      </c>
      <c r="D19" s="47" t="s">
        <v>150</v>
      </c>
      <c r="E19" s="44"/>
      <c r="F19" s="37"/>
      <c r="G19" s="89" t="e">
        <f t="shared" si="0"/>
        <v>#DIV/0!</v>
      </c>
      <c r="H19" s="35" t="e">
        <f t="shared" si="1"/>
        <v>#DIV/0!</v>
      </c>
      <c r="I19" s="38"/>
    </row>
    <row r="20" spans="1:11" ht="17.100000000000001" customHeight="1">
      <c r="A20" s="88" t="s">
        <v>225</v>
      </c>
      <c r="B20" s="51" t="s">
        <v>151</v>
      </c>
      <c r="C20" s="73" t="s">
        <v>235</v>
      </c>
      <c r="D20" s="47" t="s">
        <v>138</v>
      </c>
      <c r="E20" s="44"/>
      <c r="F20" s="37"/>
      <c r="G20" s="89" t="e">
        <f t="shared" si="0"/>
        <v>#DIV/0!</v>
      </c>
      <c r="H20" s="35" t="e">
        <f t="shared" si="1"/>
        <v>#DIV/0!</v>
      </c>
      <c r="I20" s="38"/>
    </row>
    <row r="21" spans="1:11" ht="17.100000000000001" customHeight="1">
      <c r="A21" s="88" t="s">
        <v>226</v>
      </c>
      <c r="B21" s="51" t="s">
        <v>152</v>
      </c>
      <c r="C21" s="47" t="s">
        <v>153</v>
      </c>
      <c r="D21" s="47" t="s">
        <v>138</v>
      </c>
      <c r="E21" s="44"/>
      <c r="F21" s="37"/>
      <c r="G21" s="89" t="e">
        <f t="shared" si="0"/>
        <v>#DIV/0!</v>
      </c>
      <c r="H21" s="35" t="e">
        <f t="shared" si="1"/>
        <v>#DIV/0!</v>
      </c>
      <c r="I21" s="38"/>
    </row>
    <row r="22" spans="1:11" ht="17.100000000000001" customHeight="1">
      <c r="A22" s="88" t="s">
        <v>227</v>
      </c>
      <c r="B22" s="51" t="s">
        <v>154</v>
      </c>
      <c r="C22" s="73" t="s">
        <v>236</v>
      </c>
      <c r="D22" s="47" t="s">
        <v>147</v>
      </c>
      <c r="E22" s="44"/>
      <c r="F22" s="37"/>
      <c r="G22" s="89" t="e">
        <f t="shared" si="0"/>
        <v>#DIV/0!</v>
      </c>
      <c r="H22" s="35" t="e">
        <f t="shared" si="1"/>
        <v>#DIV/0!</v>
      </c>
      <c r="I22" s="38"/>
    </row>
    <row r="23" spans="1:11">
      <c r="A23" s="16"/>
      <c r="B23" s="4" t="s">
        <v>245</v>
      </c>
      <c r="C23" s="16"/>
      <c r="D23" s="17"/>
      <c r="E23" s="16"/>
      <c r="F23" s="16"/>
      <c r="G23" s="18"/>
      <c r="H23" s="19"/>
      <c r="I23" s="20"/>
      <c r="K23" s="39"/>
    </row>
    <row r="24" spans="1:11">
      <c r="B24" s="21" t="s">
        <v>23</v>
      </c>
      <c r="C24" s="21" t="s">
        <v>122</v>
      </c>
      <c r="D24" s="21" t="s">
        <v>185</v>
      </c>
      <c r="E24" s="21" t="s">
        <v>186</v>
      </c>
      <c r="F24" s="22"/>
      <c r="G24" s="2"/>
      <c r="H24" s="23"/>
      <c r="I24" s="40" t="s">
        <v>187</v>
      </c>
    </row>
    <row r="25" spans="1:11">
      <c r="A25" s="26"/>
      <c r="B25" s="34" t="s">
        <v>24</v>
      </c>
      <c r="C25" s="34"/>
      <c r="D25" s="53" t="s">
        <v>25</v>
      </c>
      <c r="G25" s="34"/>
      <c r="H25" s="77" t="s">
        <v>26</v>
      </c>
      <c r="I25" s="77"/>
    </row>
    <row r="26" spans="1:11">
      <c r="A26" s="28"/>
      <c r="H26" s="24"/>
      <c r="I26" s="25"/>
    </row>
    <row r="27" spans="1:11">
      <c r="A27" s="28"/>
      <c r="D27" s="31"/>
      <c r="H27" s="24"/>
      <c r="I27" s="25"/>
    </row>
    <row r="28" spans="1:11">
      <c r="A28" s="28"/>
      <c r="H28" s="24"/>
      <c r="I28" s="25"/>
    </row>
    <row r="29" spans="1:11">
      <c r="A29" s="28"/>
      <c r="H29" s="24"/>
      <c r="I29" s="25"/>
    </row>
    <row r="30" spans="1:11">
      <c r="A30" s="28"/>
      <c r="B30" s="34" t="s">
        <v>27</v>
      </c>
      <c r="C30" s="34"/>
      <c r="D30" s="53" t="s">
        <v>28</v>
      </c>
      <c r="F30" s="53"/>
      <c r="H30" s="24"/>
      <c r="I30" s="25"/>
    </row>
    <row r="31" spans="1:11">
      <c r="A31" s="28"/>
      <c r="B31" s="53"/>
      <c r="C31" s="53"/>
      <c r="E31" s="53"/>
      <c r="F31" s="53"/>
      <c r="H31" s="24"/>
      <c r="I31" s="25"/>
    </row>
    <row r="32" spans="1:11">
      <c r="A32" s="28"/>
      <c r="B32" s="53"/>
      <c r="C32" s="53"/>
      <c r="E32" s="53"/>
      <c r="F32" s="53"/>
      <c r="H32" s="24"/>
      <c r="I32" s="25"/>
    </row>
    <row r="33" spans="1:9">
      <c r="A33" s="28"/>
      <c r="B33" s="53"/>
      <c r="C33" s="53"/>
      <c r="E33" s="53"/>
      <c r="F33" s="53"/>
      <c r="H33" s="24"/>
      <c r="I33" s="25"/>
    </row>
    <row r="34" spans="1:9">
      <c r="A34" s="28"/>
      <c r="B34" s="53"/>
      <c r="C34" s="53"/>
      <c r="E34" s="53"/>
      <c r="F34" s="53"/>
      <c r="H34" s="24"/>
      <c r="I34" s="25"/>
    </row>
    <row r="35" spans="1:9">
      <c r="A35" s="28"/>
      <c r="B35" s="53"/>
      <c r="C35" s="53"/>
      <c r="E35" s="53"/>
      <c r="F35" s="53"/>
      <c r="H35" s="24"/>
      <c r="I35" s="25"/>
    </row>
    <row r="36" spans="1:9">
      <c r="A36" s="28"/>
      <c r="B36" s="53"/>
      <c r="C36" s="53"/>
      <c r="E36" s="53"/>
      <c r="F36" s="53"/>
      <c r="H36" s="24"/>
      <c r="I36" s="25"/>
    </row>
  </sheetData>
  <mergeCells count="10">
    <mergeCell ref="A5:I5"/>
    <mergeCell ref="A6:I6"/>
    <mergeCell ref="A7:I7"/>
    <mergeCell ref="H25:I25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52"/>
  <sheetViews>
    <sheetView zoomScale="85" zoomScaleNormal="85" workbookViewId="0">
      <selection activeCell="L5" sqref="L5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78" t="s">
        <v>0</v>
      </c>
      <c r="B1" s="78"/>
      <c r="C1" s="78"/>
      <c r="D1" s="1"/>
      <c r="E1" s="79" t="s">
        <v>1</v>
      </c>
      <c r="F1" s="79"/>
      <c r="G1" s="79"/>
      <c r="H1" s="79"/>
      <c r="I1" s="79"/>
    </row>
    <row r="2" spans="1:9">
      <c r="A2" s="79" t="s">
        <v>190</v>
      </c>
      <c r="B2" s="79"/>
      <c r="C2" s="79"/>
      <c r="D2" s="3"/>
      <c r="E2" s="81" t="s">
        <v>3</v>
      </c>
      <c r="F2" s="81"/>
      <c r="G2" s="81"/>
      <c r="H2" s="81"/>
      <c r="I2" s="81"/>
    </row>
    <row r="3" spans="1:9">
      <c r="A3" s="79" t="s">
        <v>191</v>
      </c>
      <c r="B3" s="79"/>
      <c r="C3" s="79"/>
      <c r="D3" s="3"/>
      <c r="E3" s="80"/>
      <c r="F3" s="80"/>
      <c r="G3" s="80"/>
      <c r="H3" s="80"/>
      <c r="I3" s="80"/>
    </row>
    <row r="4" spans="1:9" ht="9" customHeight="1">
      <c r="A4" s="4"/>
      <c r="B4" s="5"/>
      <c r="C4" s="41"/>
      <c r="D4" s="7"/>
      <c r="E4" s="4"/>
      <c r="F4" s="4"/>
      <c r="G4" s="8"/>
      <c r="H4" s="8"/>
      <c r="I4" s="9"/>
    </row>
    <row r="5" spans="1:9" ht="20.25">
      <c r="A5" s="74" t="s">
        <v>30</v>
      </c>
      <c r="B5" s="74"/>
      <c r="C5" s="74"/>
      <c r="D5" s="74"/>
      <c r="E5" s="74"/>
      <c r="F5" s="74"/>
      <c r="G5" s="74"/>
      <c r="H5" s="74"/>
      <c r="I5" s="74"/>
    </row>
    <row r="6" spans="1:9" ht="18.75">
      <c r="A6" s="75" t="s">
        <v>189</v>
      </c>
      <c r="B6" s="75"/>
      <c r="C6" s="75"/>
      <c r="D6" s="75"/>
      <c r="E6" s="75"/>
      <c r="F6" s="75"/>
      <c r="G6" s="75"/>
      <c r="H6" s="75"/>
      <c r="I6" s="75"/>
    </row>
    <row r="7" spans="1:9" ht="18.75">
      <c r="A7" s="76" t="s">
        <v>188</v>
      </c>
      <c r="B7" s="76"/>
      <c r="C7" s="76"/>
      <c r="D7" s="76"/>
      <c r="E7" s="76"/>
      <c r="F7" s="76"/>
      <c r="G7" s="76"/>
      <c r="H7" s="76"/>
      <c r="I7" s="76"/>
    </row>
    <row r="8" spans="1:9">
      <c r="A8" s="10" t="s">
        <v>6</v>
      </c>
      <c r="B8" s="45" t="s">
        <v>7</v>
      </c>
      <c r="C8" s="46" t="s">
        <v>8</v>
      </c>
      <c r="D8" s="45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7.100000000000001" customHeight="1">
      <c r="A9" s="43">
        <v>1</v>
      </c>
      <c r="B9" s="51" t="s">
        <v>126</v>
      </c>
      <c r="C9" s="47" t="s">
        <v>127</v>
      </c>
      <c r="D9" s="47" t="s">
        <v>128</v>
      </c>
      <c r="E9" s="44"/>
      <c r="F9" s="37"/>
      <c r="G9" s="33"/>
      <c r="H9" s="35"/>
      <c r="I9" s="38"/>
    </row>
    <row r="10" spans="1:9" ht="17.100000000000001" customHeight="1">
      <c r="A10" s="43">
        <v>2</v>
      </c>
      <c r="B10" s="51" t="s">
        <v>129</v>
      </c>
      <c r="C10" s="47" t="s">
        <v>34</v>
      </c>
      <c r="D10" s="47" t="s">
        <v>130</v>
      </c>
      <c r="E10" s="44"/>
      <c r="F10" s="37"/>
      <c r="G10" s="33"/>
      <c r="H10" s="35"/>
      <c r="I10" s="38"/>
    </row>
    <row r="11" spans="1:9" ht="17.100000000000001" customHeight="1">
      <c r="A11" s="43">
        <v>3</v>
      </c>
      <c r="B11" s="51" t="s">
        <v>131</v>
      </c>
      <c r="C11" s="47" t="s">
        <v>132</v>
      </c>
      <c r="D11" s="47" t="s">
        <v>63</v>
      </c>
      <c r="E11" s="44"/>
      <c r="F11" s="37"/>
      <c r="G11" s="33"/>
      <c r="H11" s="35"/>
      <c r="I11" s="38"/>
    </row>
    <row r="12" spans="1:9" ht="17.100000000000001" customHeight="1">
      <c r="A12" s="43">
        <v>4</v>
      </c>
      <c r="B12" s="51" t="s">
        <v>133</v>
      </c>
      <c r="C12" s="47" t="s">
        <v>134</v>
      </c>
      <c r="D12" s="47" t="s">
        <v>135</v>
      </c>
      <c r="E12" s="44"/>
      <c r="F12" s="37"/>
      <c r="G12" s="33"/>
      <c r="H12" s="35"/>
      <c r="I12" s="38"/>
    </row>
    <row r="13" spans="1:9" ht="17.100000000000001" customHeight="1">
      <c r="A13" s="43">
        <v>5</v>
      </c>
      <c r="B13" s="51" t="s">
        <v>136</v>
      </c>
      <c r="C13" s="47" t="s">
        <v>137</v>
      </c>
      <c r="D13" s="47" t="s">
        <v>138</v>
      </c>
      <c r="E13" s="44"/>
      <c r="F13" s="37"/>
      <c r="G13" s="33"/>
      <c r="H13" s="35"/>
      <c r="I13" s="38"/>
    </row>
    <row r="14" spans="1:9" ht="17.100000000000001" customHeight="1">
      <c r="A14" s="43">
        <v>6</v>
      </c>
      <c r="B14" s="51" t="s">
        <v>139</v>
      </c>
      <c r="C14" s="48">
        <v>31473</v>
      </c>
      <c r="D14" s="47" t="s">
        <v>138</v>
      </c>
      <c r="E14" s="44"/>
      <c r="F14" s="37"/>
      <c r="G14" s="33"/>
      <c r="H14" s="35"/>
      <c r="I14" s="38"/>
    </row>
    <row r="15" spans="1:9" ht="17.100000000000001" customHeight="1">
      <c r="A15" s="43">
        <v>7</v>
      </c>
      <c r="B15" s="51" t="s">
        <v>140</v>
      </c>
      <c r="C15" s="48">
        <v>30349</v>
      </c>
      <c r="D15" s="47" t="s">
        <v>128</v>
      </c>
      <c r="E15" s="44"/>
      <c r="F15" s="37"/>
      <c r="G15" s="33"/>
      <c r="H15" s="35"/>
      <c r="I15" s="38"/>
    </row>
    <row r="16" spans="1:9" ht="17.100000000000001" customHeight="1">
      <c r="A16" s="43">
        <v>8</v>
      </c>
      <c r="B16" s="51" t="s">
        <v>141</v>
      </c>
      <c r="C16" s="47" t="s">
        <v>142</v>
      </c>
      <c r="D16" s="47" t="s">
        <v>138</v>
      </c>
      <c r="E16" s="44"/>
      <c r="F16" s="37"/>
      <c r="G16" s="33"/>
      <c r="H16" s="35"/>
      <c r="I16" s="38"/>
    </row>
    <row r="17" spans="1:9" ht="17.100000000000001" customHeight="1">
      <c r="A17" s="43">
        <v>9</v>
      </c>
      <c r="B17" s="51" t="s">
        <v>143</v>
      </c>
      <c r="C17" s="47" t="s">
        <v>144</v>
      </c>
      <c r="D17" s="47" t="s">
        <v>138</v>
      </c>
      <c r="E17" s="44"/>
      <c r="F17" s="37"/>
      <c r="G17" s="33"/>
      <c r="H17" s="35"/>
      <c r="I17" s="38"/>
    </row>
    <row r="18" spans="1:9" ht="17.100000000000001" customHeight="1">
      <c r="A18" s="43">
        <v>10</v>
      </c>
      <c r="B18" s="51" t="s">
        <v>145</v>
      </c>
      <c r="C18" s="47" t="s">
        <v>146</v>
      </c>
      <c r="D18" s="47" t="s">
        <v>147</v>
      </c>
      <c r="E18" s="44"/>
      <c r="F18" s="37"/>
      <c r="G18" s="33"/>
      <c r="H18" s="35"/>
      <c r="I18" s="38"/>
    </row>
    <row r="19" spans="1:9" ht="17.100000000000001" customHeight="1">
      <c r="A19" s="43">
        <v>11</v>
      </c>
      <c r="B19" s="51" t="s">
        <v>148</v>
      </c>
      <c r="C19" s="47" t="s">
        <v>149</v>
      </c>
      <c r="D19" s="47" t="s">
        <v>150</v>
      </c>
      <c r="E19" s="44"/>
      <c r="F19" s="37"/>
      <c r="G19" s="33"/>
      <c r="H19" s="35"/>
      <c r="I19" s="38"/>
    </row>
    <row r="20" spans="1:9" ht="17.100000000000001" customHeight="1">
      <c r="A20" s="43">
        <v>12</v>
      </c>
      <c r="B20" s="51" t="s">
        <v>151</v>
      </c>
      <c r="C20" s="48">
        <v>30870</v>
      </c>
      <c r="D20" s="47" t="s">
        <v>138</v>
      </c>
      <c r="E20" s="44"/>
      <c r="F20" s="37"/>
      <c r="G20" s="33"/>
      <c r="H20" s="35"/>
      <c r="I20" s="38"/>
    </row>
    <row r="21" spans="1:9" ht="17.100000000000001" customHeight="1">
      <c r="A21" s="43">
        <v>13</v>
      </c>
      <c r="B21" s="51" t="s">
        <v>152</v>
      </c>
      <c r="C21" s="47" t="s">
        <v>153</v>
      </c>
      <c r="D21" s="47" t="s">
        <v>138</v>
      </c>
      <c r="E21" s="44"/>
      <c r="F21" s="37"/>
      <c r="G21" s="33"/>
      <c r="H21" s="35"/>
      <c r="I21" s="38"/>
    </row>
    <row r="22" spans="1:9" ht="17.100000000000001" customHeight="1">
      <c r="A22" s="43">
        <v>14</v>
      </c>
      <c r="B22" s="52" t="s">
        <v>154</v>
      </c>
      <c r="C22" s="49">
        <v>33332</v>
      </c>
      <c r="D22" s="50" t="s">
        <v>147</v>
      </c>
      <c r="E22" s="44"/>
      <c r="F22" s="37"/>
      <c r="G22" s="33"/>
      <c r="H22" s="35"/>
      <c r="I22" s="38"/>
    </row>
    <row r="23" spans="1:9" ht="17.100000000000001" customHeight="1">
      <c r="A23" s="43">
        <v>15</v>
      </c>
      <c r="B23" s="51" t="s">
        <v>155</v>
      </c>
      <c r="C23" s="47" t="s">
        <v>156</v>
      </c>
      <c r="D23" s="47" t="s">
        <v>128</v>
      </c>
      <c r="E23" s="44"/>
      <c r="F23" s="37"/>
      <c r="G23" s="33"/>
      <c r="H23" s="35"/>
      <c r="I23" s="38"/>
    </row>
    <row r="24" spans="1:9" ht="17.100000000000001" customHeight="1">
      <c r="A24" s="43">
        <v>16</v>
      </c>
      <c r="B24" s="51" t="s">
        <v>157</v>
      </c>
      <c r="C24" s="48">
        <v>28317</v>
      </c>
      <c r="D24" s="47" t="s">
        <v>158</v>
      </c>
      <c r="E24" s="44"/>
      <c r="F24" s="37"/>
      <c r="G24" s="33"/>
      <c r="H24" s="35"/>
      <c r="I24" s="38"/>
    </row>
    <row r="25" spans="1:9" ht="17.100000000000001" customHeight="1">
      <c r="A25" s="43">
        <v>17</v>
      </c>
      <c r="B25" s="51" t="s">
        <v>159</v>
      </c>
      <c r="C25" s="47" t="s">
        <v>160</v>
      </c>
      <c r="D25" s="47" t="s">
        <v>37</v>
      </c>
      <c r="E25" s="44"/>
      <c r="F25" s="37"/>
      <c r="G25" s="33"/>
      <c r="H25" s="35"/>
      <c r="I25" s="38"/>
    </row>
    <row r="26" spans="1:9" ht="17.100000000000001" customHeight="1">
      <c r="A26" s="43">
        <v>18</v>
      </c>
      <c r="B26" s="51" t="s">
        <v>161</v>
      </c>
      <c r="C26" s="48">
        <v>26580</v>
      </c>
      <c r="D26" s="47" t="s">
        <v>138</v>
      </c>
      <c r="E26" s="44"/>
      <c r="F26" s="37"/>
      <c r="G26" s="33"/>
      <c r="H26" s="35"/>
      <c r="I26" s="38"/>
    </row>
    <row r="27" spans="1:9" ht="17.100000000000001" customHeight="1">
      <c r="A27" s="43">
        <v>19</v>
      </c>
      <c r="B27" s="51" t="s">
        <v>162</v>
      </c>
      <c r="C27" s="48">
        <v>23628</v>
      </c>
      <c r="D27" s="47" t="s">
        <v>138</v>
      </c>
      <c r="E27" s="44"/>
      <c r="F27" s="37"/>
      <c r="G27" s="33"/>
      <c r="H27" s="35"/>
      <c r="I27" s="38"/>
    </row>
    <row r="28" spans="1:9" ht="17.100000000000001" customHeight="1">
      <c r="A28" s="43">
        <v>20</v>
      </c>
      <c r="B28" s="51" t="s">
        <v>163</v>
      </c>
      <c r="C28" s="47" t="s">
        <v>164</v>
      </c>
      <c r="D28" s="47" t="s">
        <v>138</v>
      </c>
      <c r="E28" s="44"/>
      <c r="F28" s="37"/>
      <c r="G28" s="33"/>
      <c r="H28" s="35"/>
      <c r="I28" s="38"/>
    </row>
    <row r="29" spans="1:9" ht="17.100000000000001" customHeight="1">
      <c r="A29" s="43">
        <v>21</v>
      </c>
      <c r="B29" s="51" t="s">
        <v>165</v>
      </c>
      <c r="C29" s="48">
        <v>31898</v>
      </c>
      <c r="D29" s="47" t="s">
        <v>166</v>
      </c>
      <c r="E29" s="44"/>
      <c r="F29" s="37"/>
      <c r="G29" s="33"/>
      <c r="H29" s="35"/>
      <c r="I29" s="38"/>
    </row>
    <row r="30" spans="1:9" ht="17.100000000000001" customHeight="1">
      <c r="A30" s="43">
        <v>22</v>
      </c>
      <c r="B30" s="52" t="s">
        <v>167</v>
      </c>
      <c r="C30" s="50" t="s">
        <v>168</v>
      </c>
      <c r="D30" s="50" t="s">
        <v>138</v>
      </c>
      <c r="E30" s="44"/>
      <c r="F30" s="37"/>
      <c r="G30" s="33"/>
      <c r="H30" s="35"/>
      <c r="I30" s="38"/>
    </row>
    <row r="31" spans="1:9" ht="17.100000000000001" customHeight="1">
      <c r="A31" s="43">
        <v>23</v>
      </c>
      <c r="B31" s="51" t="s">
        <v>169</v>
      </c>
      <c r="C31" s="48">
        <v>27187</v>
      </c>
      <c r="D31" s="47" t="s">
        <v>170</v>
      </c>
      <c r="E31" s="44"/>
      <c r="F31" s="37"/>
      <c r="G31" s="33"/>
      <c r="H31" s="35"/>
      <c r="I31" s="38"/>
    </row>
    <row r="32" spans="1:9" ht="17.100000000000001" customHeight="1">
      <c r="A32" s="43">
        <v>24</v>
      </c>
      <c r="B32" s="51" t="s">
        <v>171</v>
      </c>
      <c r="C32" s="47" t="s">
        <v>172</v>
      </c>
      <c r="D32" s="47" t="s">
        <v>173</v>
      </c>
      <c r="E32" s="44"/>
      <c r="F32" s="37"/>
      <c r="G32" s="33"/>
      <c r="H32" s="35"/>
      <c r="I32" s="38"/>
    </row>
    <row r="33" spans="1:11" ht="17.100000000000001" customHeight="1">
      <c r="A33" s="43">
        <v>25</v>
      </c>
      <c r="B33" s="51" t="s">
        <v>174</v>
      </c>
      <c r="C33" s="47" t="s">
        <v>175</v>
      </c>
      <c r="D33" s="47" t="s">
        <v>176</v>
      </c>
      <c r="E33" s="44"/>
      <c r="F33" s="37"/>
      <c r="G33" s="33"/>
      <c r="H33" s="35"/>
      <c r="I33" s="38"/>
    </row>
    <row r="34" spans="1:11" ht="17.100000000000001" customHeight="1">
      <c r="A34" s="43">
        <v>26</v>
      </c>
      <c r="B34" s="51" t="s">
        <v>177</v>
      </c>
      <c r="C34" s="48">
        <v>24178</v>
      </c>
      <c r="D34" s="47" t="s">
        <v>178</v>
      </c>
      <c r="E34" s="44"/>
      <c r="F34" s="37"/>
      <c r="G34" s="33"/>
      <c r="H34" s="35"/>
      <c r="I34" s="38"/>
    </row>
    <row r="35" spans="1:11" ht="17.100000000000001" customHeight="1">
      <c r="A35" s="43">
        <v>27</v>
      </c>
      <c r="B35" s="51" t="s">
        <v>179</v>
      </c>
      <c r="C35" s="47" t="s">
        <v>180</v>
      </c>
      <c r="D35" s="47" t="s">
        <v>181</v>
      </c>
      <c r="E35" s="44"/>
      <c r="F35" s="37"/>
      <c r="G35" s="33"/>
      <c r="H35" s="35"/>
      <c r="I35" s="38"/>
    </row>
    <row r="36" spans="1:11" ht="17.100000000000001" customHeight="1">
      <c r="A36" s="43">
        <v>28</v>
      </c>
      <c r="B36" s="51" t="s">
        <v>182</v>
      </c>
      <c r="C36" s="48">
        <v>26546</v>
      </c>
      <c r="D36" s="47" t="s">
        <v>150</v>
      </c>
      <c r="E36" s="44"/>
      <c r="F36" s="37"/>
      <c r="G36" s="33"/>
      <c r="H36" s="35"/>
      <c r="I36" s="38"/>
    </row>
    <row r="37" spans="1:11" ht="17.100000000000001" customHeight="1">
      <c r="A37" s="43">
        <v>29</v>
      </c>
      <c r="B37" s="51" t="s">
        <v>183</v>
      </c>
      <c r="C37" s="48">
        <v>28160</v>
      </c>
      <c r="D37" s="47" t="s">
        <v>173</v>
      </c>
      <c r="E37" s="44"/>
      <c r="F37" s="37"/>
      <c r="G37" s="33"/>
      <c r="H37" s="35"/>
      <c r="I37" s="38"/>
    </row>
    <row r="38" spans="1:11" ht="17.100000000000001" customHeight="1">
      <c r="A38" s="43">
        <v>30</v>
      </c>
      <c r="B38" s="51" t="s">
        <v>184</v>
      </c>
      <c r="C38" s="48">
        <v>30042</v>
      </c>
      <c r="D38" s="47" t="s">
        <v>138</v>
      </c>
      <c r="E38" s="44"/>
      <c r="F38" s="37"/>
      <c r="G38" s="33"/>
      <c r="H38" s="35"/>
      <c r="I38" s="38"/>
    </row>
    <row r="39" spans="1:11">
      <c r="A39" s="16"/>
      <c r="B39" s="4" t="s">
        <v>118</v>
      </c>
      <c r="C39" s="16"/>
      <c r="D39" s="17"/>
      <c r="E39" s="16"/>
      <c r="F39" s="16"/>
      <c r="G39" s="18"/>
      <c r="H39" s="19"/>
      <c r="I39" s="20"/>
      <c r="K39" s="39"/>
    </row>
    <row r="40" spans="1:11">
      <c r="B40" s="21" t="s">
        <v>23</v>
      </c>
      <c r="C40" s="21" t="s">
        <v>122</v>
      </c>
      <c r="D40" s="21" t="s">
        <v>185</v>
      </c>
      <c r="E40" s="21" t="s">
        <v>186</v>
      </c>
      <c r="F40" s="22"/>
      <c r="G40" s="2"/>
      <c r="H40" s="23"/>
      <c r="I40" s="40" t="s">
        <v>187</v>
      </c>
    </row>
    <row r="41" spans="1:11">
      <c r="A41" s="26"/>
      <c r="B41" s="34" t="s">
        <v>24</v>
      </c>
      <c r="C41" s="34"/>
      <c r="D41" s="42" t="s">
        <v>25</v>
      </c>
      <c r="G41" s="34"/>
      <c r="H41" s="77" t="s">
        <v>26</v>
      </c>
      <c r="I41" s="77"/>
    </row>
    <row r="42" spans="1:11">
      <c r="A42" s="28"/>
      <c r="H42" s="24"/>
      <c r="I42" s="25"/>
    </row>
    <row r="43" spans="1:11">
      <c r="A43" s="28"/>
      <c r="D43" s="31"/>
      <c r="H43" s="24"/>
      <c r="I43" s="25"/>
    </row>
    <row r="44" spans="1:11">
      <c r="A44" s="28"/>
      <c r="H44" s="24"/>
      <c r="I44" s="25"/>
    </row>
    <row r="45" spans="1:11">
      <c r="A45" s="28"/>
      <c r="H45" s="24"/>
      <c r="I45" s="25"/>
    </row>
    <row r="46" spans="1:11">
      <c r="A46" s="28"/>
      <c r="B46" s="34" t="s">
        <v>27</v>
      </c>
      <c r="C46" s="34"/>
      <c r="D46" s="42" t="s">
        <v>28</v>
      </c>
      <c r="F46" s="42"/>
      <c r="H46" s="24"/>
      <c r="I46" s="25"/>
    </row>
    <row r="47" spans="1:11">
      <c r="A47" s="28"/>
      <c r="B47" s="42"/>
      <c r="C47" s="42"/>
      <c r="E47" s="42"/>
      <c r="F47" s="42"/>
      <c r="H47" s="24"/>
      <c r="I47" s="25"/>
    </row>
    <row r="48" spans="1:11">
      <c r="A48" s="28"/>
      <c r="B48" s="42"/>
      <c r="C48" s="42"/>
      <c r="E48" s="42"/>
      <c r="F48" s="42"/>
      <c r="H48" s="24"/>
      <c r="I48" s="25"/>
    </row>
    <row r="49" spans="1:9">
      <c r="A49" s="28"/>
      <c r="B49" s="42"/>
      <c r="C49" s="42"/>
      <c r="E49" s="42"/>
      <c r="F49" s="42"/>
      <c r="H49" s="24"/>
      <c r="I49" s="25"/>
    </row>
    <row r="50" spans="1:9">
      <c r="A50" s="28"/>
      <c r="B50" s="42"/>
      <c r="C50" s="42"/>
      <c r="E50" s="42"/>
      <c r="F50" s="42"/>
      <c r="H50" s="24"/>
      <c r="I50" s="25"/>
    </row>
    <row r="51" spans="1:9">
      <c r="A51" s="28"/>
      <c r="B51" s="42"/>
      <c r="C51" s="42"/>
      <c r="E51" s="42"/>
      <c r="F51" s="42"/>
      <c r="H51" s="24"/>
      <c r="I51" s="25"/>
    </row>
    <row r="52" spans="1:9">
      <c r="A52" s="28"/>
      <c r="B52" s="42"/>
      <c r="C52" s="42"/>
      <c r="E52" s="42"/>
      <c r="F52" s="42"/>
      <c r="H52" s="24"/>
      <c r="I52" s="25"/>
    </row>
  </sheetData>
  <mergeCells count="10">
    <mergeCell ref="A5:I5"/>
    <mergeCell ref="A6:I6"/>
    <mergeCell ref="A7:I7"/>
    <mergeCell ref="H41:I41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zoomScale="85" zoomScaleNormal="85" workbookViewId="0">
      <selection activeCell="H10" sqref="H10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78" t="s">
        <v>0</v>
      </c>
      <c r="B1" s="78"/>
      <c r="C1" s="78"/>
      <c r="D1" s="1"/>
      <c r="E1" s="79" t="s">
        <v>1</v>
      </c>
      <c r="F1" s="79"/>
      <c r="G1" s="79"/>
      <c r="H1" s="79"/>
      <c r="I1" s="79"/>
    </row>
    <row r="2" spans="1:9">
      <c r="A2" s="79" t="s">
        <v>2</v>
      </c>
      <c r="B2" s="79"/>
      <c r="C2" s="79"/>
      <c r="D2" s="3"/>
      <c r="E2" s="81" t="s">
        <v>3</v>
      </c>
      <c r="F2" s="81"/>
      <c r="G2" s="81"/>
      <c r="H2" s="81"/>
      <c r="I2" s="81"/>
    </row>
    <row r="3" spans="1:9">
      <c r="A3" s="79" t="s">
        <v>4</v>
      </c>
      <c r="B3" s="79"/>
      <c r="C3" s="79"/>
      <c r="D3" s="3"/>
      <c r="E3" s="80"/>
      <c r="F3" s="80"/>
      <c r="G3" s="80"/>
      <c r="H3" s="80"/>
      <c r="I3" s="80"/>
    </row>
    <row r="4" spans="1:9" ht="9" customHeight="1">
      <c r="A4" s="4"/>
      <c r="B4" s="5"/>
      <c r="C4" s="6"/>
      <c r="D4" s="7"/>
      <c r="E4" s="4"/>
      <c r="F4" s="4"/>
      <c r="G4" s="8"/>
      <c r="H4" s="8"/>
      <c r="I4" s="9"/>
    </row>
    <row r="5" spans="1:9" ht="20.25">
      <c r="A5" s="74" t="s">
        <v>30</v>
      </c>
      <c r="B5" s="74"/>
      <c r="C5" s="74"/>
      <c r="D5" s="74"/>
      <c r="E5" s="74"/>
      <c r="F5" s="74"/>
      <c r="G5" s="74"/>
      <c r="H5" s="74"/>
      <c r="I5" s="74"/>
    </row>
    <row r="6" spans="1:9" ht="18.75">
      <c r="A6" s="75" t="s">
        <v>29</v>
      </c>
      <c r="B6" s="75"/>
      <c r="C6" s="75"/>
      <c r="D6" s="75"/>
      <c r="E6" s="75"/>
      <c r="F6" s="75"/>
      <c r="G6" s="75"/>
      <c r="H6" s="75"/>
      <c r="I6" s="75"/>
    </row>
    <row r="7" spans="1:9" ht="18.75">
      <c r="A7" s="76" t="s">
        <v>5</v>
      </c>
      <c r="B7" s="76"/>
      <c r="C7" s="76"/>
      <c r="D7" s="76"/>
      <c r="E7" s="76"/>
      <c r="F7" s="76"/>
      <c r="G7" s="76"/>
      <c r="H7" s="76"/>
      <c r="I7" s="76"/>
    </row>
    <row r="8" spans="1:9">
      <c r="A8" s="10" t="s">
        <v>6</v>
      </c>
      <c r="B8" s="10" t="s">
        <v>7</v>
      </c>
      <c r="C8" s="11" t="s">
        <v>8</v>
      </c>
      <c r="D8" s="10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6.149999999999999" customHeight="1">
      <c r="A9" s="36">
        <v>1</v>
      </c>
      <c r="B9" s="12" t="s">
        <v>31</v>
      </c>
      <c r="C9" s="13" t="s">
        <v>32</v>
      </c>
      <c r="D9" s="14" t="s">
        <v>20</v>
      </c>
      <c r="E9" s="37">
        <v>6.8</v>
      </c>
      <c r="F9" s="37">
        <v>7</v>
      </c>
      <c r="G9" s="33">
        <f>(E9+F9)/2</f>
        <v>6.9</v>
      </c>
      <c r="H9" s="35" t="str">
        <f>IF(G9&gt;=9,"Xuất sắc",IF(G9&gt;=8,"Giỏi",IF(G9&gt;=7,"Khá",IF(G9&gt;=6,"Trung bình khá","Trung bình"))))</f>
        <v>Trung bình khá</v>
      </c>
      <c r="I9" s="38"/>
    </row>
    <row r="10" spans="1:9" ht="16.149999999999999" customHeight="1">
      <c r="A10" s="36">
        <v>2</v>
      </c>
      <c r="B10" s="12" t="s">
        <v>33</v>
      </c>
      <c r="C10" s="13" t="s">
        <v>34</v>
      </c>
      <c r="D10" s="14" t="s">
        <v>18</v>
      </c>
      <c r="E10" s="37">
        <v>8</v>
      </c>
      <c r="F10" s="37">
        <v>7</v>
      </c>
      <c r="G10" s="33">
        <f t="shared" ref="G10:G47" si="0">(E10+F10)/2</f>
        <v>7.5</v>
      </c>
      <c r="H10" s="35" t="str">
        <f t="shared" ref="H9:H47" si="1">IF(G10&gt;=9,"Xuất sắc",IF(G10&gt;=8,"Giỏi",IF(G10&gt;=7,"Khá",IF(G10&gt;=6,"Trung bình khá","Trung bình"))))</f>
        <v>Khá</v>
      </c>
      <c r="I10" s="38"/>
    </row>
    <row r="11" spans="1:9" ht="16.149999999999999" customHeight="1">
      <c r="A11" s="36">
        <v>3</v>
      </c>
      <c r="B11" s="12" t="s">
        <v>35</v>
      </c>
      <c r="C11" s="13" t="s">
        <v>36</v>
      </c>
      <c r="D11" s="14" t="s">
        <v>37</v>
      </c>
      <c r="E11" s="37">
        <v>5.3</v>
      </c>
      <c r="F11" s="37">
        <v>7.5</v>
      </c>
      <c r="G11" s="33">
        <f t="shared" si="0"/>
        <v>6.4</v>
      </c>
      <c r="H11" s="35" t="str">
        <f t="shared" si="1"/>
        <v>Trung bình khá</v>
      </c>
      <c r="I11" s="38"/>
    </row>
    <row r="12" spans="1:9" ht="16.149999999999999" customHeight="1">
      <c r="A12" s="36">
        <v>4</v>
      </c>
      <c r="B12" s="12" t="s">
        <v>38</v>
      </c>
      <c r="C12" s="13" t="s">
        <v>39</v>
      </c>
      <c r="D12" s="14" t="s">
        <v>37</v>
      </c>
      <c r="E12" s="37">
        <v>5</v>
      </c>
      <c r="F12" s="37">
        <v>6</v>
      </c>
      <c r="G12" s="33">
        <f t="shared" si="0"/>
        <v>5.5</v>
      </c>
      <c r="H12" s="35" t="str">
        <f t="shared" si="1"/>
        <v>Trung bình</v>
      </c>
      <c r="I12" s="38"/>
    </row>
    <row r="13" spans="1:9" ht="16.149999999999999" customHeight="1">
      <c r="A13" s="36">
        <v>5</v>
      </c>
      <c r="B13" s="12" t="s">
        <v>40</v>
      </c>
      <c r="C13" s="13" t="s">
        <v>41</v>
      </c>
      <c r="D13" s="14" t="s">
        <v>42</v>
      </c>
      <c r="E13" s="37">
        <v>5.8</v>
      </c>
      <c r="F13" s="37">
        <v>6</v>
      </c>
      <c r="G13" s="33">
        <f t="shared" si="0"/>
        <v>5.9</v>
      </c>
      <c r="H13" s="35" t="str">
        <f t="shared" si="1"/>
        <v>Trung bình</v>
      </c>
      <c r="I13" s="38"/>
    </row>
    <row r="14" spans="1:9" ht="16.149999999999999" customHeight="1">
      <c r="A14" s="36">
        <v>6</v>
      </c>
      <c r="B14" s="12" t="s">
        <v>43</v>
      </c>
      <c r="C14" s="13" t="s">
        <v>44</v>
      </c>
      <c r="D14" s="14" t="s">
        <v>45</v>
      </c>
      <c r="E14" s="37">
        <v>5</v>
      </c>
      <c r="F14" s="37">
        <v>5.5</v>
      </c>
      <c r="G14" s="33">
        <f t="shared" si="0"/>
        <v>5.25</v>
      </c>
      <c r="H14" s="35" t="str">
        <f t="shared" si="1"/>
        <v>Trung bình</v>
      </c>
      <c r="I14" s="38"/>
    </row>
    <row r="15" spans="1:9" ht="16.149999999999999" customHeight="1">
      <c r="A15" s="36">
        <v>7</v>
      </c>
      <c r="B15" s="12" t="s">
        <v>46</v>
      </c>
      <c r="C15" s="13" t="s">
        <v>47</v>
      </c>
      <c r="D15" s="14" t="s">
        <v>16</v>
      </c>
      <c r="E15" s="37">
        <v>5</v>
      </c>
      <c r="F15" s="37">
        <v>5</v>
      </c>
      <c r="G15" s="33">
        <f t="shared" si="0"/>
        <v>5</v>
      </c>
      <c r="H15" s="35" t="str">
        <f t="shared" si="1"/>
        <v>Trung bình</v>
      </c>
      <c r="I15" s="38"/>
    </row>
    <row r="16" spans="1:9" ht="16.149999999999999" customHeight="1">
      <c r="A16" s="36">
        <v>8</v>
      </c>
      <c r="B16" s="12" t="s">
        <v>48</v>
      </c>
      <c r="C16" s="13" t="s">
        <v>49</v>
      </c>
      <c r="D16" s="14" t="s">
        <v>50</v>
      </c>
      <c r="E16" s="37">
        <v>6.8</v>
      </c>
      <c r="F16" s="37">
        <v>6</v>
      </c>
      <c r="G16" s="33">
        <f t="shared" si="0"/>
        <v>6.4</v>
      </c>
      <c r="H16" s="35" t="str">
        <f t="shared" si="1"/>
        <v>Trung bình khá</v>
      </c>
      <c r="I16" s="38"/>
    </row>
    <row r="17" spans="1:9" ht="16.149999999999999" customHeight="1">
      <c r="A17" s="36">
        <v>9</v>
      </c>
      <c r="B17" s="12" t="s">
        <v>51</v>
      </c>
      <c r="C17" s="13" t="s">
        <v>52</v>
      </c>
      <c r="D17" s="14" t="s">
        <v>14</v>
      </c>
      <c r="E17" s="37">
        <v>6.8</v>
      </c>
      <c r="F17" s="37">
        <v>7</v>
      </c>
      <c r="G17" s="33">
        <f t="shared" si="0"/>
        <v>6.9</v>
      </c>
      <c r="H17" s="35" t="str">
        <f t="shared" si="1"/>
        <v>Trung bình khá</v>
      </c>
      <c r="I17" s="38"/>
    </row>
    <row r="18" spans="1:9" ht="16.149999999999999" customHeight="1">
      <c r="A18" s="36">
        <v>10</v>
      </c>
      <c r="B18" s="15" t="s">
        <v>53</v>
      </c>
      <c r="C18" s="13" t="s">
        <v>54</v>
      </c>
      <c r="D18" s="14" t="s">
        <v>55</v>
      </c>
      <c r="E18" s="37">
        <v>5.5</v>
      </c>
      <c r="F18" s="37">
        <v>6</v>
      </c>
      <c r="G18" s="33">
        <f t="shared" si="0"/>
        <v>5.75</v>
      </c>
      <c r="H18" s="35" t="str">
        <f t="shared" si="1"/>
        <v>Trung bình</v>
      </c>
      <c r="I18" s="38"/>
    </row>
    <row r="19" spans="1:9" ht="16.149999999999999" customHeight="1">
      <c r="A19" s="36">
        <v>11</v>
      </c>
      <c r="B19" s="12" t="s">
        <v>56</v>
      </c>
      <c r="C19" s="13" t="s">
        <v>57</v>
      </c>
      <c r="D19" s="14" t="s">
        <v>37</v>
      </c>
      <c r="E19" s="37">
        <v>7</v>
      </c>
      <c r="F19" s="37">
        <v>8.5</v>
      </c>
      <c r="G19" s="33">
        <f t="shared" si="0"/>
        <v>7.75</v>
      </c>
      <c r="H19" s="35" t="str">
        <f t="shared" si="1"/>
        <v>Khá</v>
      </c>
      <c r="I19" s="38"/>
    </row>
    <row r="20" spans="1:9" ht="16.149999999999999" customHeight="1">
      <c r="A20" s="36">
        <v>12</v>
      </c>
      <c r="B20" s="12" t="s">
        <v>58</v>
      </c>
      <c r="C20" s="13" t="s">
        <v>59</v>
      </c>
      <c r="D20" s="14" t="s">
        <v>60</v>
      </c>
      <c r="E20" s="37">
        <v>6.5</v>
      </c>
      <c r="F20" s="37">
        <v>6.5</v>
      </c>
      <c r="G20" s="33">
        <f t="shared" si="0"/>
        <v>6.5</v>
      </c>
      <c r="H20" s="35" t="str">
        <f t="shared" si="1"/>
        <v>Trung bình khá</v>
      </c>
      <c r="I20" s="38"/>
    </row>
    <row r="21" spans="1:9" ht="16.149999999999999" customHeight="1">
      <c r="A21" s="36">
        <v>13</v>
      </c>
      <c r="B21" s="12" t="s">
        <v>61</v>
      </c>
      <c r="C21" s="13" t="s">
        <v>62</v>
      </c>
      <c r="D21" s="14" t="s">
        <v>63</v>
      </c>
      <c r="E21" s="37">
        <v>6.5</v>
      </c>
      <c r="F21" s="37">
        <v>6</v>
      </c>
      <c r="G21" s="33">
        <f t="shared" si="0"/>
        <v>6.25</v>
      </c>
      <c r="H21" s="35" t="str">
        <f t="shared" si="1"/>
        <v>Trung bình khá</v>
      </c>
      <c r="I21" s="38"/>
    </row>
    <row r="22" spans="1:9" ht="16.149999999999999" customHeight="1">
      <c r="A22" s="36">
        <v>14</v>
      </c>
      <c r="B22" s="12" t="s">
        <v>64</v>
      </c>
      <c r="C22" s="13" t="s">
        <v>65</v>
      </c>
      <c r="D22" s="14" t="s">
        <v>66</v>
      </c>
      <c r="E22" s="37">
        <v>7</v>
      </c>
      <c r="F22" s="37">
        <v>8</v>
      </c>
      <c r="G22" s="33">
        <f t="shared" si="0"/>
        <v>7.5</v>
      </c>
      <c r="H22" s="35" t="str">
        <f t="shared" si="1"/>
        <v>Khá</v>
      </c>
      <c r="I22" s="38"/>
    </row>
    <row r="23" spans="1:9" ht="16.149999999999999" customHeight="1">
      <c r="A23" s="36">
        <v>15</v>
      </c>
      <c r="B23" s="12" t="s">
        <v>67</v>
      </c>
      <c r="C23" s="13" t="s">
        <v>68</v>
      </c>
      <c r="D23" s="14" t="s">
        <v>37</v>
      </c>
      <c r="E23" s="37">
        <v>5.3</v>
      </c>
      <c r="F23" s="37">
        <v>7</v>
      </c>
      <c r="G23" s="33">
        <f t="shared" si="0"/>
        <v>6.15</v>
      </c>
      <c r="H23" s="35" t="str">
        <f t="shared" si="1"/>
        <v>Trung bình khá</v>
      </c>
      <c r="I23" s="38"/>
    </row>
    <row r="24" spans="1:9" ht="16.149999999999999" customHeight="1">
      <c r="A24" s="36">
        <v>16</v>
      </c>
      <c r="B24" s="12" t="s">
        <v>69</v>
      </c>
      <c r="C24" s="13" t="s">
        <v>70</v>
      </c>
      <c r="D24" s="14" t="s">
        <v>37</v>
      </c>
      <c r="E24" s="37">
        <v>5.3</v>
      </c>
      <c r="F24" s="37">
        <v>7.5</v>
      </c>
      <c r="G24" s="33">
        <f t="shared" si="0"/>
        <v>6.4</v>
      </c>
      <c r="H24" s="35" t="str">
        <f t="shared" si="1"/>
        <v>Trung bình khá</v>
      </c>
      <c r="I24" s="38"/>
    </row>
    <row r="25" spans="1:9" ht="16.149999999999999" customHeight="1">
      <c r="A25" s="36">
        <v>17</v>
      </c>
      <c r="B25" s="12" t="s">
        <v>71</v>
      </c>
      <c r="C25" s="13" t="s">
        <v>72</v>
      </c>
      <c r="D25" s="14" t="s">
        <v>73</v>
      </c>
      <c r="E25" s="37">
        <v>6.8</v>
      </c>
      <c r="F25" s="37">
        <v>5</v>
      </c>
      <c r="G25" s="33">
        <f t="shared" si="0"/>
        <v>5.9</v>
      </c>
      <c r="H25" s="35" t="str">
        <f t="shared" si="1"/>
        <v>Trung bình</v>
      </c>
      <c r="I25" s="38"/>
    </row>
    <row r="26" spans="1:9" ht="16.149999999999999" customHeight="1">
      <c r="A26" s="36">
        <v>18</v>
      </c>
      <c r="B26" s="12" t="s">
        <v>74</v>
      </c>
      <c r="C26" s="13" t="s">
        <v>75</v>
      </c>
      <c r="D26" s="14" t="s">
        <v>17</v>
      </c>
      <c r="E26" s="37">
        <v>5</v>
      </c>
      <c r="F26" s="37">
        <v>7</v>
      </c>
      <c r="G26" s="33">
        <f t="shared" si="0"/>
        <v>6</v>
      </c>
      <c r="H26" s="35" t="str">
        <f t="shared" si="1"/>
        <v>Trung bình khá</v>
      </c>
      <c r="I26" s="38"/>
    </row>
    <row r="27" spans="1:9" ht="16.149999999999999" customHeight="1">
      <c r="A27" s="36">
        <v>19</v>
      </c>
      <c r="B27" s="12" t="s">
        <v>76</v>
      </c>
      <c r="C27" s="13" t="s">
        <v>77</v>
      </c>
      <c r="D27" s="14" t="s">
        <v>37</v>
      </c>
      <c r="E27" s="37">
        <v>6.5</v>
      </c>
      <c r="F27" s="37">
        <v>6.5</v>
      </c>
      <c r="G27" s="33">
        <f t="shared" si="0"/>
        <v>6.5</v>
      </c>
      <c r="H27" s="35" t="str">
        <f t="shared" si="1"/>
        <v>Trung bình khá</v>
      </c>
      <c r="I27" s="38"/>
    </row>
    <row r="28" spans="1:9" ht="16.149999999999999" customHeight="1">
      <c r="A28" s="36">
        <v>20</v>
      </c>
      <c r="B28" s="12" t="s">
        <v>78</v>
      </c>
      <c r="C28" s="13" t="s">
        <v>79</v>
      </c>
      <c r="D28" s="14" t="s">
        <v>80</v>
      </c>
      <c r="E28" s="37">
        <v>7</v>
      </c>
      <c r="F28" s="37">
        <v>8.5</v>
      </c>
      <c r="G28" s="33">
        <f t="shared" si="0"/>
        <v>7.75</v>
      </c>
      <c r="H28" s="35" t="str">
        <f t="shared" si="1"/>
        <v>Khá</v>
      </c>
      <c r="I28" s="38"/>
    </row>
    <row r="29" spans="1:9" ht="16.149999999999999" customHeight="1">
      <c r="A29" s="36">
        <v>21</v>
      </c>
      <c r="B29" s="12" t="s">
        <v>81</v>
      </c>
      <c r="C29" s="13" t="s">
        <v>82</v>
      </c>
      <c r="D29" s="14" t="s">
        <v>15</v>
      </c>
      <c r="E29" s="37">
        <v>5</v>
      </c>
      <c r="F29" s="37">
        <v>7</v>
      </c>
      <c r="G29" s="33">
        <f t="shared" si="0"/>
        <v>6</v>
      </c>
      <c r="H29" s="35" t="str">
        <f t="shared" si="1"/>
        <v>Trung bình khá</v>
      </c>
      <c r="I29" s="38"/>
    </row>
    <row r="30" spans="1:9" ht="16.149999999999999" customHeight="1">
      <c r="A30" s="36">
        <v>22</v>
      </c>
      <c r="B30" s="12" t="s">
        <v>83</v>
      </c>
      <c r="C30" s="13" t="s">
        <v>84</v>
      </c>
      <c r="D30" s="14" t="s">
        <v>37</v>
      </c>
      <c r="E30" s="37">
        <v>7.5</v>
      </c>
      <c r="F30" s="37">
        <v>5</v>
      </c>
      <c r="G30" s="33">
        <f t="shared" si="0"/>
        <v>6.25</v>
      </c>
      <c r="H30" s="35" t="str">
        <f t="shared" si="1"/>
        <v>Trung bình khá</v>
      </c>
      <c r="I30" s="38"/>
    </row>
    <row r="31" spans="1:9" ht="16.149999999999999" customHeight="1">
      <c r="A31" s="36">
        <v>23</v>
      </c>
      <c r="B31" s="12" t="s">
        <v>85</v>
      </c>
      <c r="C31" s="13" t="s">
        <v>86</v>
      </c>
      <c r="D31" s="14" t="s">
        <v>50</v>
      </c>
      <c r="E31" s="37">
        <v>7</v>
      </c>
      <c r="F31" s="37">
        <v>6</v>
      </c>
      <c r="G31" s="33">
        <f t="shared" si="0"/>
        <v>6.5</v>
      </c>
      <c r="H31" s="35" t="str">
        <f t="shared" si="1"/>
        <v>Trung bình khá</v>
      </c>
      <c r="I31" s="38"/>
    </row>
    <row r="32" spans="1:9" ht="16.149999999999999" customHeight="1">
      <c r="A32" s="36">
        <v>24</v>
      </c>
      <c r="B32" s="12" t="s">
        <v>87</v>
      </c>
      <c r="C32" s="13" t="s">
        <v>88</v>
      </c>
      <c r="D32" s="14" t="s">
        <v>45</v>
      </c>
      <c r="E32" s="37">
        <v>6.8</v>
      </c>
      <c r="F32" s="37">
        <v>5</v>
      </c>
      <c r="G32" s="33">
        <f t="shared" si="0"/>
        <v>5.9</v>
      </c>
      <c r="H32" s="35" t="str">
        <f t="shared" si="1"/>
        <v>Trung bình</v>
      </c>
      <c r="I32" s="38"/>
    </row>
    <row r="33" spans="1:11" ht="16.149999999999999" customHeight="1">
      <c r="A33" s="36">
        <v>25</v>
      </c>
      <c r="B33" s="12" t="s">
        <v>89</v>
      </c>
      <c r="C33" s="13" t="s">
        <v>90</v>
      </c>
      <c r="D33" s="14" t="s">
        <v>37</v>
      </c>
      <c r="E33" s="37">
        <v>6</v>
      </c>
      <c r="F33" s="37">
        <v>6.5</v>
      </c>
      <c r="G33" s="33">
        <f t="shared" si="0"/>
        <v>6.25</v>
      </c>
      <c r="H33" s="35" t="str">
        <f t="shared" si="1"/>
        <v>Trung bình khá</v>
      </c>
      <c r="I33" s="38"/>
    </row>
    <row r="34" spans="1:11" ht="16.149999999999999" customHeight="1">
      <c r="A34" s="36">
        <v>26</v>
      </c>
      <c r="B34" s="12" t="s">
        <v>91</v>
      </c>
      <c r="C34" s="13" t="s">
        <v>92</v>
      </c>
      <c r="D34" s="14" t="s">
        <v>93</v>
      </c>
      <c r="E34" s="37">
        <v>6</v>
      </c>
      <c r="F34" s="37">
        <v>7</v>
      </c>
      <c r="G34" s="33">
        <f t="shared" si="0"/>
        <v>6.5</v>
      </c>
      <c r="H34" s="35" t="str">
        <f t="shared" si="1"/>
        <v>Trung bình khá</v>
      </c>
      <c r="I34" s="38"/>
    </row>
    <row r="35" spans="1:11" ht="16.149999999999999" customHeight="1">
      <c r="A35" s="36">
        <v>27</v>
      </c>
      <c r="B35" s="12" t="s">
        <v>94</v>
      </c>
      <c r="C35" s="13" t="s">
        <v>95</v>
      </c>
      <c r="D35" s="14" t="s">
        <v>12</v>
      </c>
      <c r="E35" s="37">
        <v>7</v>
      </c>
      <c r="F35" s="37">
        <v>6</v>
      </c>
      <c r="G35" s="33">
        <f t="shared" si="0"/>
        <v>6.5</v>
      </c>
      <c r="H35" s="35" t="str">
        <f t="shared" si="1"/>
        <v>Trung bình khá</v>
      </c>
      <c r="I35" s="38"/>
    </row>
    <row r="36" spans="1:11" ht="16.149999999999999" customHeight="1">
      <c r="A36" s="36">
        <v>28</v>
      </c>
      <c r="B36" s="12" t="s">
        <v>96</v>
      </c>
      <c r="C36" s="13" t="s">
        <v>97</v>
      </c>
      <c r="D36" s="14" t="s">
        <v>37</v>
      </c>
      <c r="E36" s="37">
        <v>6.5</v>
      </c>
      <c r="F36" s="37">
        <v>7</v>
      </c>
      <c r="G36" s="33">
        <f t="shared" si="0"/>
        <v>6.75</v>
      </c>
      <c r="H36" s="35" t="str">
        <f t="shared" si="1"/>
        <v>Trung bình khá</v>
      </c>
      <c r="I36" s="38"/>
    </row>
    <row r="37" spans="1:11" ht="16.149999999999999" customHeight="1">
      <c r="A37" s="36">
        <v>29</v>
      </c>
      <c r="B37" s="12" t="s">
        <v>98</v>
      </c>
      <c r="C37" s="13" t="s">
        <v>99</v>
      </c>
      <c r="D37" s="14" t="s">
        <v>66</v>
      </c>
      <c r="E37" s="37">
        <v>7.8</v>
      </c>
      <c r="F37" s="37">
        <v>7.5</v>
      </c>
      <c r="G37" s="33">
        <f t="shared" si="0"/>
        <v>7.65</v>
      </c>
      <c r="H37" s="35" t="str">
        <f t="shared" si="1"/>
        <v>Khá</v>
      </c>
      <c r="I37" s="38"/>
    </row>
    <row r="38" spans="1:11" ht="16.149999999999999" customHeight="1">
      <c r="A38" s="36">
        <v>30</v>
      </c>
      <c r="B38" s="12" t="s">
        <v>100</v>
      </c>
      <c r="C38" s="13" t="s">
        <v>101</v>
      </c>
      <c r="D38" s="14" t="s">
        <v>13</v>
      </c>
      <c r="E38" s="37">
        <v>7.3</v>
      </c>
      <c r="F38" s="37">
        <v>6.5</v>
      </c>
      <c r="G38" s="33">
        <f t="shared" si="0"/>
        <v>6.9</v>
      </c>
      <c r="H38" s="35" t="str">
        <f t="shared" si="1"/>
        <v>Trung bình khá</v>
      </c>
      <c r="I38" s="38"/>
    </row>
    <row r="39" spans="1:11" ht="16.149999999999999" customHeight="1">
      <c r="A39" s="36">
        <v>31</v>
      </c>
      <c r="B39" s="12" t="s">
        <v>102</v>
      </c>
      <c r="C39" s="13" t="s">
        <v>103</v>
      </c>
      <c r="D39" s="14" t="s">
        <v>14</v>
      </c>
      <c r="E39" s="37">
        <v>6.5</v>
      </c>
      <c r="F39" s="37">
        <v>5</v>
      </c>
      <c r="G39" s="33">
        <f t="shared" si="0"/>
        <v>5.75</v>
      </c>
      <c r="H39" s="35" t="str">
        <f t="shared" si="1"/>
        <v>Trung bình</v>
      </c>
      <c r="I39" s="38"/>
    </row>
    <row r="40" spans="1:11" ht="16.149999999999999" customHeight="1">
      <c r="A40" s="36">
        <v>32</v>
      </c>
      <c r="B40" s="12" t="s">
        <v>104</v>
      </c>
      <c r="C40" s="13" t="s">
        <v>105</v>
      </c>
      <c r="D40" s="14" t="s">
        <v>19</v>
      </c>
      <c r="E40" s="37">
        <v>5</v>
      </c>
      <c r="F40" s="37">
        <v>5</v>
      </c>
      <c r="G40" s="33">
        <f t="shared" si="0"/>
        <v>5</v>
      </c>
      <c r="H40" s="35" t="str">
        <f t="shared" si="1"/>
        <v>Trung bình</v>
      </c>
      <c r="I40" s="38"/>
    </row>
    <row r="41" spans="1:11" ht="16.149999999999999" customHeight="1">
      <c r="A41" s="36">
        <v>33</v>
      </c>
      <c r="B41" s="12" t="s">
        <v>21</v>
      </c>
      <c r="C41" s="13" t="s">
        <v>22</v>
      </c>
      <c r="D41" s="14" t="s">
        <v>17</v>
      </c>
      <c r="E41" s="37">
        <v>5.8</v>
      </c>
      <c r="F41" s="37">
        <v>9</v>
      </c>
      <c r="G41" s="33">
        <f t="shared" si="0"/>
        <v>7.4</v>
      </c>
      <c r="H41" s="35" t="str">
        <f t="shared" si="1"/>
        <v>Khá</v>
      </c>
      <c r="I41" s="38"/>
    </row>
    <row r="42" spans="1:11" ht="16.149999999999999" customHeight="1">
      <c r="A42" s="36">
        <v>34</v>
      </c>
      <c r="B42" s="12" t="s">
        <v>106</v>
      </c>
      <c r="C42" s="13" t="s">
        <v>107</v>
      </c>
      <c r="D42" s="14" t="s">
        <v>93</v>
      </c>
      <c r="E42" s="37">
        <v>7</v>
      </c>
      <c r="F42" s="37">
        <v>6.5</v>
      </c>
      <c r="G42" s="33">
        <f t="shared" si="0"/>
        <v>6.75</v>
      </c>
      <c r="H42" s="35" t="str">
        <f t="shared" si="1"/>
        <v>Trung bình khá</v>
      </c>
      <c r="I42" s="38"/>
    </row>
    <row r="43" spans="1:11" ht="16.149999999999999" customHeight="1">
      <c r="A43" s="36">
        <v>35</v>
      </c>
      <c r="B43" s="12" t="s">
        <v>108</v>
      </c>
      <c r="C43" s="13" t="s">
        <v>109</v>
      </c>
      <c r="D43" s="14" t="s">
        <v>37</v>
      </c>
      <c r="E43" s="37">
        <v>5.5</v>
      </c>
      <c r="F43" s="37">
        <v>7</v>
      </c>
      <c r="G43" s="33">
        <f t="shared" si="0"/>
        <v>6.25</v>
      </c>
      <c r="H43" s="35" t="str">
        <f t="shared" si="1"/>
        <v>Trung bình khá</v>
      </c>
      <c r="I43" s="38"/>
    </row>
    <row r="44" spans="1:11" ht="16.149999999999999" customHeight="1">
      <c r="A44" s="36">
        <v>36</v>
      </c>
      <c r="B44" s="12" t="s">
        <v>110</v>
      </c>
      <c r="C44" s="13" t="s">
        <v>111</v>
      </c>
      <c r="D44" s="14" t="s">
        <v>45</v>
      </c>
      <c r="E44" s="37">
        <v>6.8</v>
      </c>
      <c r="F44" s="37">
        <v>6</v>
      </c>
      <c r="G44" s="33">
        <f t="shared" si="0"/>
        <v>6.4</v>
      </c>
      <c r="H44" s="35" t="str">
        <f t="shared" si="1"/>
        <v>Trung bình khá</v>
      </c>
      <c r="I44" s="38"/>
    </row>
    <row r="45" spans="1:11" ht="16.149999999999999" customHeight="1">
      <c r="A45" s="36">
        <v>37</v>
      </c>
      <c r="B45" s="12" t="s">
        <v>112</v>
      </c>
      <c r="C45" s="13" t="s">
        <v>113</v>
      </c>
      <c r="D45" s="14" t="s">
        <v>45</v>
      </c>
      <c r="E45" s="37">
        <v>6.3</v>
      </c>
      <c r="F45" s="37">
        <v>5.5</v>
      </c>
      <c r="G45" s="33">
        <f t="shared" si="0"/>
        <v>5.9</v>
      </c>
      <c r="H45" s="35" t="str">
        <f t="shared" si="1"/>
        <v>Trung bình</v>
      </c>
      <c r="I45" s="38"/>
    </row>
    <row r="46" spans="1:11" ht="16.149999999999999" customHeight="1">
      <c r="A46" s="36">
        <v>38</v>
      </c>
      <c r="B46" s="12" t="s">
        <v>114</v>
      </c>
      <c r="C46" s="13" t="s">
        <v>115</v>
      </c>
      <c r="D46" s="14" t="s">
        <v>37</v>
      </c>
      <c r="E46" s="37">
        <v>6</v>
      </c>
      <c r="F46" s="37">
        <v>7.5</v>
      </c>
      <c r="G46" s="33">
        <f t="shared" si="0"/>
        <v>6.75</v>
      </c>
      <c r="H46" s="35" t="str">
        <f t="shared" si="1"/>
        <v>Trung bình khá</v>
      </c>
      <c r="I46" s="38"/>
    </row>
    <row r="47" spans="1:11" ht="16.149999999999999" customHeight="1">
      <c r="A47" s="36">
        <v>39</v>
      </c>
      <c r="B47" s="12" t="s">
        <v>116</v>
      </c>
      <c r="C47" s="13" t="s">
        <v>117</v>
      </c>
      <c r="D47" s="14" t="s">
        <v>73</v>
      </c>
      <c r="E47" s="37">
        <v>5.8</v>
      </c>
      <c r="F47" s="37">
        <v>7</v>
      </c>
      <c r="G47" s="33">
        <f t="shared" si="0"/>
        <v>6.4</v>
      </c>
      <c r="H47" s="35" t="str">
        <f t="shared" si="1"/>
        <v>Trung bình khá</v>
      </c>
      <c r="I47" s="38"/>
    </row>
    <row r="48" spans="1:11">
      <c r="A48" s="16"/>
      <c r="B48" s="4" t="s">
        <v>118</v>
      </c>
      <c r="C48" s="16"/>
      <c r="D48" s="17"/>
      <c r="E48" s="16"/>
      <c r="F48" s="16"/>
      <c r="G48" s="18"/>
      <c r="H48" s="19"/>
      <c r="I48" s="20"/>
      <c r="K48" s="39"/>
    </row>
    <row r="49" spans="1:9">
      <c r="B49" s="21" t="s">
        <v>23</v>
      </c>
      <c r="C49" s="21" t="s">
        <v>122</v>
      </c>
      <c r="D49" s="21" t="s">
        <v>123</v>
      </c>
      <c r="E49" s="21" t="s">
        <v>125</v>
      </c>
      <c r="F49" s="22"/>
      <c r="G49" s="2"/>
      <c r="H49" s="23"/>
      <c r="I49" s="40" t="s">
        <v>124</v>
      </c>
    </row>
    <row r="50" spans="1:9">
      <c r="A50" s="26"/>
      <c r="B50" s="34" t="s">
        <v>24</v>
      </c>
      <c r="C50" s="34"/>
      <c r="D50" s="27" t="s">
        <v>25</v>
      </c>
      <c r="G50" s="34"/>
      <c r="H50" s="77" t="s">
        <v>26</v>
      </c>
      <c r="I50" s="77"/>
    </row>
    <row r="51" spans="1:9">
      <c r="A51" s="28"/>
      <c r="H51" s="24"/>
      <c r="I51" s="25"/>
    </row>
    <row r="52" spans="1:9">
      <c r="A52" s="28"/>
      <c r="D52" s="31"/>
      <c r="H52" s="24"/>
      <c r="I52" s="25"/>
    </row>
    <row r="53" spans="1:9">
      <c r="A53" s="28"/>
      <c r="H53" s="24"/>
      <c r="I53" s="25"/>
    </row>
    <row r="54" spans="1:9">
      <c r="A54" s="28"/>
      <c r="H54" s="24"/>
      <c r="I54" s="25"/>
    </row>
    <row r="55" spans="1:9">
      <c r="A55" s="28"/>
      <c r="B55" s="34" t="s">
        <v>27</v>
      </c>
      <c r="C55" s="34"/>
      <c r="D55" s="27" t="s">
        <v>28</v>
      </c>
      <c r="F55" s="27"/>
      <c r="H55" s="24"/>
      <c r="I55" s="25"/>
    </row>
    <row r="56" spans="1:9">
      <c r="A56" s="28"/>
      <c r="B56" s="27"/>
      <c r="C56" s="27"/>
      <c r="E56" s="27"/>
      <c r="F56" s="27"/>
      <c r="H56" s="24"/>
      <c r="I56" s="25"/>
    </row>
    <row r="57" spans="1:9">
      <c r="A57" s="28"/>
      <c r="B57" s="27"/>
      <c r="C57" s="27"/>
      <c r="E57" s="27"/>
      <c r="F57" s="27"/>
      <c r="H57" s="24"/>
      <c r="I57" s="25"/>
    </row>
    <row r="58" spans="1:9">
      <c r="A58" s="28"/>
      <c r="B58" s="27"/>
      <c r="C58" s="27"/>
      <c r="E58" s="27"/>
      <c r="F58" s="27"/>
      <c r="H58" s="24"/>
      <c r="I58" s="25"/>
    </row>
    <row r="59" spans="1:9">
      <c r="A59" s="28"/>
      <c r="B59" s="27"/>
      <c r="C59" s="27"/>
      <c r="E59" s="27"/>
      <c r="F59" s="27"/>
      <c r="H59" s="24"/>
      <c r="I59" s="25"/>
    </row>
    <row r="60" spans="1:9">
      <c r="A60" s="28"/>
      <c r="B60" s="27"/>
      <c r="C60" s="27"/>
      <c r="E60" s="27"/>
      <c r="F60" s="27"/>
      <c r="H60" s="24"/>
      <c r="I60" s="25"/>
    </row>
    <row r="61" spans="1:9">
      <c r="A61" s="28"/>
      <c r="B61" s="27"/>
      <c r="C61" s="27"/>
      <c r="E61" s="27"/>
      <c r="F61" s="27"/>
      <c r="H61" s="24"/>
      <c r="I61" s="25"/>
    </row>
  </sheetData>
  <autoFilter ref="A8:I47"/>
  <mergeCells count="10">
    <mergeCell ref="A5:I5"/>
    <mergeCell ref="A6:I6"/>
    <mergeCell ref="A7:I7"/>
    <mergeCell ref="H50:I50"/>
    <mergeCell ref="A1:C1"/>
    <mergeCell ref="A2:C2"/>
    <mergeCell ref="A3:C3"/>
    <mergeCell ref="E3:I3"/>
    <mergeCell ref="E1:I1"/>
    <mergeCell ref="E2:I2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workbookViewId="0">
      <selection activeCell="C22" sqref="C22"/>
    </sheetView>
  </sheetViews>
  <sheetFormatPr defaultRowHeight="15.95" customHeight="1"/>
  <cols>
    <col min="1" max="1" width="7.85546875" customWidth="1"/>
    <col min="2" max="2" width="27.7109375" customWidth="1"/>
    <col min="3" max="3" width="14.7109375" customWidth="1"/>
    <col min="4" max="4" width="15.42578125" customWidth="1"/>
  </cols>
  <sheetData>
    <row r="1" spans="1:8" ht="15.95" customHeight="1">
      <c r="A1" s="84" t="s">
        <v>192</v>
      </c>
      <c r="B1" s="84"/>
      <c r="C1" s="84"/>
      <c r="D1" s="85" t="s">
        <v>1</v>
      </c>
      <c r="E1" s="85"/>
      <c r="F1" s="85"/>
      <c r="G1" s="85"/>
      <c r="H1" s="85"/>
    </row>
    <row r="2" spans="1:8" ht="15.95" customHeight="1">
      <c r="A2" s="85" t="s">
        <v>190</v>
      </c>
      <c r="B2" s="85"/>
      <c r="C2" s="85"/>
      <c r="D2" s="86" t="s">
        <v>3</v>
      </c>
      <c r="E2" s="86"/>
      <c r="F2" s="86"/>
      <c r="G2" s="86"/>
      <c r="H2" s="86"/>
    </row>
    <row r="3" spans="1:8" ht="15.95" customHeight="1">
      <c r="A3" s="85" t="s">
        <v>191</v>
      </c>
      <c r="B3" s="85"/>
      <c r="C3" s="85"/>
    </row>
    <row r="4" spans="1:8" ht="15.95" customHeight="1">
      <c r="A4" s="55" t="s">
        <v>193</v>
      </c>
      <c r="B4" s="56"/>
    </row>
    <row r="5" spans="1:8" ht="25.5">
      <c r="A5" s="87" t="s">
        <v>194</v>
      </c>
      <c r="B5" s="87"/>
      <c r="C5" s="87"/>
      <c r="D5" s="87"/>
      <c r="E5" s="87"/>
      <c r="F5" s="87"/>
      <c r="G5" s="87"/>
      <c r="H5" s="87"/>
    </row>
    <row r="6" spans="1:8" ht="16.5">
      <c r="A6" s="82" t="s">
        <v>195</v>
      </c>
      <c r="B6" s="82"/>
      <c r="C6" s="82"/>
      <c r="D6" s="82"/>
      <c r="E6" s="82"/>
      <c r="F6" s="82"/>
      <c r="G6" s="82"/>
      <c r="H6" s="82"/>
    </row>
    <row r="7" spans="1:8" ht="16.5">
      <c r="A7" s="82" t="s">
        <v>196</v>
      </c>
      <c r="B7" s="82"/>
      <c r="C7" s="82"/>
      <c r="D7" s="82"/>
      <c r="E7" s="82"/>
      <c r="F7" s="82"/>
      <c r="G7" s="82"/>
      <c r="H7" s="82"/>
    </row>
    <row r="8" spans="1:8" ht="16.5">
      <c r="A8" s="82" t="s">
        <v>197</v>
      </c>
      <c r="B8" s="82"/>
      <c r="C8" s="82"/>
      <c r="D8" s="82"/>
      <c r="E8" s="82"/>
      <c r="F8" s="82"/>
      <c r="G8" s="82"/>
      <c r="H8" s="82"/>
    </row>
    <row r="9" spans="1:8" ht="16.5">
      <c r="A9" s="82" t="s">
        <v>228</v>
      </c>
      <c r="B9" s="82"/>
      <c r="C9" s="82"/>
      <c r="D9" s="82"/>
      <c r="E9" s="82"/>
      <c r="F9" s="82"/>
      <c r="G9" s="82"/>
      <c r="H9" s="82"/>
    </row>
    <row r="10" spans="1:8" ht="16.5">
      <c r="A10" s="68" t="s">
        <v>213</v>
      </c>
      <c r="C10" s="57"/>
      <c r="F10" s="83" t="s">
        <v>210</v>
      </c>
      <c r="G10" s="83"/>
      <c r="H10" s="83"/>
    </row>
    <row r="11" spans="1:8" ht="16.5">
      <c r="A11" s="57" t="s">
        <v>229</v>
      </c>
      <c r="F11" s="83" t="s">
        <v>198</v>
      </c>
      <c r="G11" s="83"/>
      <c r="H11" s="83"/>
    </row>
    <row r="12" spans="1:8" ht="15.95" customHeight="1">
      <c r="A12" s="58"/>
    </row>
    <row r="13" spans="1:8" ht="38.25">
      <c r="A13" s="70" t="s">
        <v>199</v>
      </c>
      <c r="B13" s="71" t="s">
        <v>7</v>
      </c>
      <c r="C13" s="71" t="s">
        <v>200</v>
      </c>
      <c r="D13" s="71" t="s">
        <v>9</v>
      </c>
      <c r="E13" s="64" t="s">
        <v>201</v>
      </c>
      <c r="F13" s="64" t="s">
        <v>202</v>
      </c>
      <c r="G13" s="64" t="s">
        <v>203</v>
      </c>
      <c r="H13" s="64" t="s">
        <v>204</v>
      </c>
    </row>
    <row r="14" spans="1:8" ht="15.95" customHeight="1">
      <c r="A14" s="72" t="s">
        <v>214</v>
      </c>
      <c r="B14" s="67" t="s">
        <v>169</v>
      </c>
      <c r="C14" s="73" t="s">
        <v>240</v>
      </c>
      <c r="D14" s="66" t="s">
        <v>170</v>
      </c>
      <c r="E14" s="69"/>
      <c r="F14" s="65"/>
      <c r="G14" s="65"/>
      <c r="H14" s="65"/>
    </row>
    <row r="15" spans="1:8" ht="15.95" customHeight="1">
      <c r="A15" s="72" t="s">
        <v>215</v>
      </c>
      <c r="B15" s="67" t="s">
        <v>171</v>
      </c>
      <c r="C15" s="47" t="s">
        <v>172</v>
      </c>
      <c r="D15" s="66" t="s">
        <v>173</v>
      </c>
      <c r="E15" s="69"/>
      <c r="F15" s="65"/>
      <c r="G15" s="65"/>
      <c r="H15" s="65"/>
    </row>
    <row r="16" spans="1:8" ht="15.95" customHeight="1">
      <c r="A16" s="72" t="s">
        <v>216</v>
      </c>
      <c r="B16" s="67" t="s">
        <v>174</v>
      </c>
      <c r="C16" s="47" t="s">
        <v>175</v>
      </c>
      <c r="D16" s="66" t="s">
        <v>176</v>
      </c>
      <c r="E16" s="69"/>
      <c r="F16" s="65"/>
      <c r="G16" s="65"/>
      <c r="H16" s="65"/>
    </row>
    <row r="17" spans="1:11" ht="15.95" customHeight="1">
      <c r="A17" s="72" t="s">
        <v>217</v>
      </c>
      <c r="B17" s="67" t="s">
        <v>177</v>
      </c>
      <c r="C17" s="73" t="s">
        <v>241</v>
      </c>
      <c r="D17" s="66" t="s">
        <v>178</v>
      </c>
      <c r="E17" s="69"/>
      <c r="F17" s="65"/>
      <c r="G17" s="65"/>
      <c r="H17" s="65"/>
    </row>
    <row r="18" spans="1:11" ht="15.95" customHeight="1">
      <c r="A18" s="72" t="s">
        <v>218</v>
      </c>
      <c r="B18" s="67" t="s">
        <v>179</v>
      </c>
      <c r="C18" s="47" t="s">
        <v>180</v>
      </c>
      <c r="D18" s="66" t="s">
        <v>181</v>
      </c>
      <c r="E18" s="69"/>
      <c r="F18" s="65"/>
      <c r="G18" s="65"/>
      <c r="H18" s="65"/>
    </row>
    <row r="19" spans="1:11" ht="15.95" customHeight="1">
      <c r="A19" s="72" t="s">
        <v>219</v>
      </c>
      <c r="B19" s="67" t="s">
        <v>182</v>
      </c>
      <c r="C19" s="73" t="s">
        <v>242</v>
      </c>
      <c r="D19" s="66" t="s">
        <v>150</v>
      </c>
      <c r="E19" s="69"/>
      <c r="F19" s="65"/>
      <c r="G19" s="65"/>
      <c r="H19" s="65"/>
    </row>
    <row r="20" spans="1:11" ht="15.95" customHeight="1">
      <c r="A20" s="72" t="s">
        <v>220</v>
      </c>
      <c r="B20" s="67" t="s">
        <v>183</v>
      </c>
      <c r="C20" s="73" t="s">
        <v>243</v>
      </c>
      <c r="D20" s="66" t="s">
        <v>173</v>
      </c>
      <c r="E20" s="69"/>
      <c r="F20" s="65"/>
      <c r="G20" s="65"/>
      <c r="H20" s="65"/>
    </row>
    <row r="21" spans="1:11" ht="15.95" customHeight="1">
      <c r="A21" s="72" t="s">
        <v>221</v>
      </c>
      <c r="B21" s="67" t="s">
        <v>184</v>
      </c>
      <c r="C21" s="73" t="s">
        <v>244</v>
      </c>
      <c r="D21" s="66" t="s">
        <v>138</v>
      </c>
      <c r="E21" s="69"/>
      <c r="F21" s="65"/>
      <c r="G21" s="65"/>
      <c r="H21" s="65"/>
    </row>
    <row r="22" spans="1:11" ht="15.95" customHeight="1">
      <c r="A22" s="59"/>
    </row>
    <row r="23" spans="1:11" ht="15.95" customHeight="1">
      <c r="A23" s="60" t="s">
        <v>230</v>
      </c>
      <c r="E23" s="60" t="s">
        <v>231</v>
      </c>
    </row>
    <row r="24" spans="1:11" ht="15.95" customHeight="1">
      <c r="A24" s="60"/>
    </row>
    <row r="25" spans="1:11" ht="15.95" customHeight="1">
      <c r="A25" s="61" t="s">
        <v>205</v>
      </c>
      <c r="F25" s="62" t="s">
        <v>206</v>
      </c>
    </row>
    <row r="26" spans="1:11" ht="15.95" customHeight="1">
      <c r="A26" s="62"/>
    </row>
    <row r="27" spans="1:11" ht="15.95" customHeight="1">
      <c r="I27" s="60" t="s">
        <v>207</v>
      </c>
    </row>
    <row r="28" spans="1:11" ht="15.95" customHeight="1">
      <c r="K28" s="60" t="s">
        <v>208</v>
      </c>
    </row>
    <row r="29" spans="1:11" ht="15.95" customHeight="1">
      <c r="A29" s="60"/>
    </row>
    <row r="30" spans="1:11" ht="15.95" customHeight="1">
      <c r="A30" s="60"/>
    </row>
    <row r="31" spans="1:11" ht="15.95" customHeight="1">
      <c r="A31" s="60"/>
    </row>
    <row r="32" spans="1:11" ht="15.95" customHeight="1">
      <c r="I32" s="60" t="s">
        <v>209</v>
      </c>
    </row>
    <row r="33" spans="11:11" ht="15.95" customHeight="1">
      <c r="K33" s="60" t="s">
        <v>208</v>
      </c>
    </row>
  </sheetData>
  <mergeCells count="12">
    <mergeCell ref="F11:H11"/>
    <mergeCell ref="A1:C1"/>
    <mergeCell ref="D1:H1"/>
    <mergeCell ref="A2:C2"/>
    <mergeCell ref="D2:H2"/>
    <mergeCell ref="A3:C3"/>
    <mergeCell ref="A5:H5"/>
    <mergeCell ref="A6:H6"/>
    <mergeCell ref="A7:H7"/>
    <mergeCell ref="A8:H8"/>
    <mergeCell ref="A9:H9"/>
    <mergeCell ref="F10:H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workbookViewId="0">
      <selection activeCell="C21" sqref="C21"/>
    </sheetView>
  </sheetViews>
  <sheetFormatPr defaultRowHeight="15.95" customHeight="1"/>
  <cols>
    <col min="1" max="1" width="7.85546875" customWidth="1"/>
    <col min="2" max="2" width="27.7109375" customWidth="1"/>
    <col min="3" max="3" width="14.7109375" customWidth="1"/>
    <col min="4" max="4" width="15.42578125" customWidth="1"/>
  </cols>
  <sheetData>
    <row r="1" spans="1:8" ht="15.95" customHeight="1">
      <c r="A1" s="84" t="s">
        <v>192</v>
      </c>
      <c r="B1" s="84"/>
      <c r="C1" s="84"/>
      <c r="D1" s="85" t="s">
        <v>1</v>
      </c>
      <c r="E1" s="85"/>
      <c r="F1" s="85"/>
      <c r="G1" s="85"/>
      <c r="H1" s="85"/>
    </row>
    <row r="2" spans="1:8" ht="15.95" customHeight="1">
      <c r="A2" s="85" t="s">
        <v>190</v>
      </c>
      <c r="B2" s="85"/>
      <c r="C2" s="85"/>
      <c r="D2" s="86" t="s">
        <v>3</v>
      </c>
      <c r="E2" s="86"/>
      <c r="F2" s="86"/>
      <c r="G2" s="86"/>
      <c r="H2" s="86"/>
    </row>
    <row r="3" spans="1:8" ht="15.95" customHeight="1">
      <c r="A3" s="85" t="s">
        <v>191</v>
      </c>
      <c r="B3" s="85"/>
      <c r="C3" s="85"/>
    </row>
    <row r="4" spans="1:8" ht="15.95" customHeight="1">
      <c r="A4" s="55" t="s">
        <v>193</v>
      </c>
      <c r="B4" s="56"/>
    </row>
    <row r="5" spans="1:8" ht="25.5">
      <c r="A5" s="87" t="s">
        <v>194</v>
      </c>
      <c r="B5" s="87"/>
      <c r="C5" s="87"/>
      <c r="D5" s="87"/>
      <c r="E5" s="87"/>
      <c r="F5" s="87"/>
      <c r="G5" s="87"/>
      <c r="H5" s="87"/>
    </row>
    <row r="6" spans="1:8" ht="16.5">
      <c r="A6" s="82" t="s">
        <v>195</v>
      </c>
      <c r="B6" s="82"/>
      <c r="C6" s="82"/>
      <c r="D6" s="82"/>
      <c r="E6" s="82"/>
      <c r="F6" s="82"/>
      <c r="G6" s="82"/>
      <c r="H6" s="82"/>
    </row>
    <row r="7" spans="1:8" ht="16.5">
      <c r="A7" s="82" t="s">
        <v>196</v>
      </c>
      <c r="B7" s="82"/>
      <c r="C7" s="82"/>
      <c r="D7" s="82"/>
      <c r="E7" s="82"/>
      <c r="F7" s="82"/>
      <c r="G7" s="82"/>
      <c r="H7" s="82"/>
    </row>
    <row r="8" spans="1:8" ht="16.5">
      <c r="A8" s="82" t="s">
        <v>197</v>
      </c>
      <c r="B8" s="82"/>
      <c r="C8" s="82"/>
      <c r="D8" s="82"/>
      <c r="E8" s="82"/>
      <c r="F8" s="82"/>
      <c r="G8" s="82"/>
      <c r="H8" s="82"/>
    </row>
    <row r="9" spans="1:8" ht="16.5">
      <c r="A9" s="82" t="s">
        <v>228</v>
      </c>
      <c r="B9" s="82"/>
      <c r="C9" s="82"/>
      <c r="D9" s="82"/>
      <c r="E9" s="82"/>
      <c r="F9" s="82"/>
      <c r="G9" s="82"/>
      <c r="H9" s="82"/>
    </row>
    <row r="10" spans="1:8" ht="16.5">
      <c r="A10" s="68" t="s">
        <v>212</v>
      </c>
      <c r="C10" s="57"/>
      <c r="F10" s="83" t="s">
        <v>210</v>
      </c>
      <c r="G10" s="83"/>
      <c r="H10" s="83"/>
    </row>
    <row r="11" spans="1:8" ht="16.5">
      <c r="A11" s="57" t="s">
        <v>229</v>
      </c>
      <c r="F11" s="83" t="s">
        <v>198</v>
      </c>
      <c r="G11" s="83"/>
      <c r="H11" s="83"/>
    </row>
    <row r="12" spans="1:8" ht="15.95" customHeight="1">
      <c r="A12" s="58"/>
    </row>
    <row r="13" spans="1:8" ht="38.25">
      <c r="A13" s="70" t="s">
        <v>199</v>
      </c>
      <c r="B13" s="71" t="s">
        <v>7</v>
      </c>
      <c r="C13" s="71" t="s">
        <v>200</v>
      </c>
      <c r="D13" s="71" t="s">
        <v>9</v>
      </c>
      <c r="E13" s="64" t="s">
        <v>201</v>
      </c>
      <c r="F13" s="64" t="s">
        <v>202</v>
      </c>
      <c r="G13" s="64" t="s">
        <v>203</v>
      </c>
      <c r="H13" s="64" t="s">
        <v>204</v>
      </c>
    </row>
    <row r="14" spans="1:8" ht="15.95" customHeight="1">
      <c r="A14" s="72" t="s">
        <v>214</v>
      </c>
      <c r="B14" s="66" t="s">
        <v>155</v>
      </c>
      <c r="C14" s="47" t="s">
        <v>156</v>
      </c>
      <c r="D14" s="66" t="s">
        <v>128</v>
      </c>
      <c r="E14" s="69"/>
      <c r="F14" s="65"/>
      <c r="G14" s="65"/>
      <c r="H14" s="65"/>
    </row>
    <row r="15" spans="1:8" ht="15.95" customHeight="1">
      <c r="A15" s="72" t="s">
        <v>215</v>
      </c>
      <c r="B15" s="66" t="s">
        <v>157</v>
      </c>
      <c r="C15" s="73" t="s">
        <v>237</v>
      </c>
      <c r="D15" s="66" t="s">
        <v>158</v>
      </c>
      <c r="E15" s="69"/>
      <c r="F15" s="65"/>
      <c r="G15" s="65"/>
      <c r="H15" s="65"/>
    </row>
    <row r="16" spans="1:8" ht="15.95" customHeight="1">
      <c r="A16" s="72" t="s">
        <v>216</v>
      </c>
      <c r="B16" s="66" t="s">
        <v>159</v>
      </c>
      <c r="C16" s="47" t="s">
        <v>160</v>
      </c>
      <c r="D16" s="66" t="s">
        <v>37</v>
      </c>
      <c r="E16" s="69"/>
      <c r="F16" s="65"/>
      <c r="G16" s="65"/>
      <c r="H16" s="65"/>
    </row>
    <row r="17" spans="1:11" ht="15.95" customHeight="1">
      <c r="A17" s="72" t="s">
        <v>217</v>
      </c>
      <c r="B17" s="66" t="s">
        <v>161</v>
      </c>
      <c r="C17" s="48">
        <v>26580</v>
      </c>
      <c r="D17" s="66" t="s">
        <v>138</v>
      </c>
      <c r="E17" s="69"/>
      <c r="F17" s="65"/>
      <c r="G17" s="65"/>
      <c r="H17" s="65"/>
    </row>
    <row r="18" spans="1:11" ht="15.95" customHeight="1">
      <c r="A18" s="72" t="s">
        <v>218</v>
      </c>
      <c r="B18" s="66" t="s">
        <v>162</v>
      </c>
      <c r="C18" s="73" t="s">
        <v>238</v>
      </c>
      <c r="D18" s="66" t="s">
        <v>138</v>
      </c>
      <c r="E18" s="69"/>
      <c r="F18" s="65"/>
      <c r="G18" s="65"/>
      <c r="H18" s="65"/>
    </row>
    <row r="19" spans="1:11" ht="15.95" customHeight="1">
      <c r="A19" s="72" t="s">
        <v>219</v>
      </c>
      <c r="B19" s="66" t="s">
        <v>163</v>
      </c>
      <c r="C19" s="47" t="s">
        <v>164</v>
      </c>
      <c r="D19" s="66" t="s">
        <v>138</v>
      </c>
      <c r="E19" s="69"/>
      <c r="F19" s="65"/>
      <c r="G19" s="65"/>
      <c r="H19" s="65"/>
    </row>
    <row r="20" spans="1:11" ht="15.95" customHeight="1">
      <c r="A20" s="72" t="s">
        <v>220</v>
      </c>
      <c r="B20" s="66" t="s">
        <v>165</v>
      </c>
      <c r="C20" s="73" t="s">
        <v>239</v>
      </c>
      <c r="D20" s="66" t="s">
        <v>166</v>
      </c>
      <c r="E20" s="69"/>
      <c r="F20" s="65"/>
      <c r="G20" s="65"/>
      <c r="H20" s="65"/>
    </row>
    <row r="21" spans="1:11" ht="15.95" customHeight="1">
      <c r="A21" s="72" t="s">
        <v>221</v>
      </c>
      <c r="B21" s="66" t="s">
        <v>167</v>
      </c>
      <c r="C21" s="47" t="s">
        <v>168</v>
      </c>
      <c r="D21" s="66" t="s">
        <v>138</v>
      </c>
      <c r="E21" s="69"/>
      <c r="F21" s="65"/>
      <c r="G21" s="65"/>
      <c r="H21" s="65"/>
    </row>
    <row r="22" spans="1:11" ht="15.95" customHeight="1">
      <c r="A22" s="59"/>
    </row>
    <row r="23" spans="1:11" ht="15.95" customHeight="1">
      <c r="A23" s="60" t="s">
        <v>230</v>
      </c>
      <c r="E23" s="60" t="s">
        <v>231</v>
      </c>
    </row>
    <row r="24" spans="1:11" ht="15.95" customHeight="1">
      <c r="A24" s="60"/>
    </row>
    <row r="25" spans="1:11" ht="15.95" customHeight="1">
      <c r="A25" s="61" t="s">
        <v>205</v>
      </c>
      <c r="F25" s="62" t="s">
        <v>206</v>
      </c>
    </row>
    <row r="26" spans="1:11" ht="15.95" customHeight="1">
      <c r="A26" s="62"/>
    </row>
    <row r="27" spans="1:11" ht="15.95" customHeight="1">
      <c r="I27" s="60" t="s">
        <v>207</v>
      </c>
    </row>
    <row r="28" spans="1:11" ht="15.95" customHeight="1">
      <c r="K28" s="60" t="s">
        <v>208</v>
      </c>
    </row>
    <row r="29" spans="1:11" ht="15.95" customHeight="1">
      <c r="A29" s="60"/>
    </row>
    <row r="30" spans="1:11" ht="15.95" customHeight="1">
      <c r="A30" s="60"/>
    </row>
    <row r="31" spans="1:11" ht="15.95" customHeight="1">
      <c r="A31" s="60"/>
    </row>
    <row r="32" spans="1:11" ht="15.95" customHeight="1">
      <c r="I32" s="60" t="s">
        <v>209</v>
      </c>
    </row>
    <row r="33" spans="11:11" ht="15.95" customHeight="1">
      <c r="K33" s="60" t="s">
        <v>208</v>
      </c>
    </row>
  </sheetData>
  <mergeCells count="12">
    <mergeCell ref="F11:H11"/>
    <mergeCell ref="A1:C1"/>
    <mergeCell ref="D1:H1"/>
    <mergeCell ref="A2:C2"/>
    <mergeCell ref="D2:H2"/>
    <mergeCell ref="A3:C3"/>
    <mergeCell ref="A5:H5"/>
    <mergeCell ref="A6:H6"/>
    <mergeCell ref="A7:H7"/>
    <mergeCell ref="A8:H8"/>
    <mergeCell ref="A9:H9"/>
    <mergeCell ref="F10:H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13" workbookViewId="0">
      <selection activeCell="D31" sqref="D31"/>
    </sheetView>
  </sheetViews>
  <sheetFormatPr defaultRowHeight="15.95" customHeight="1"/>
  <cols>
    <col min="1" max="1" width="7.85546875" customWidth="1"/>
    <col min="2" max="2" width="27.7109375" customWidth="1"/>
    <col min="3" max="3" width="14.7109375" customWidth="1"/>
    <col min="4" max="4" width="15.42578125" customWidth="1"/>
  </cols>
  <sheetData>
    <row r="1" spans="1:8" ht="15.95" customHeight="1">
      <c r="A1" s="84" t="s">
        <v>192</v>
      </c>
      <c r="B1" s="84"/>
      <c r="C1" s="84"/>
      <c r="D1" s="85" t="s">
        <v>1</v>
      </c>
      <c r="E1" s="85"/>
      <c r="F1" s="85"/>
      <c r="G1" s="85"/>
      <c r="H1" s="85"/>
    </row>
    <row r="2" spans="1:8" ht="15.95" customHeight="1">
      <c r="A2" s="85" t="s">
        <v>190</v>
      </c>
      <c r="B2" s="85"/>
      <c r="C2" s="85"/>
      <c r="D2" s="86" t="s">
        <v>3</v>
      </c>
      <c r="E2" s="86"/>
      <c r="F2" s="86"/>
      <c r="G2" s="86"/>
      <c r="H2" s="86"/>
    </row>
    <row r="3" spans="1:8" ht="15.95" customHeight="1">
      <c r="A3" s="85" t="s">
        <v>191</v>
      </c>
      <c r="B3" s="85"/>
      <c r="C3" s="85"/>
    </row>
    <row r="4" spans="1:8" ht="15.95" customHeight="1">
      <c r="A4" s="55" t="s">
        <v>193</v>
      </c>
      <c r="B4" s="56"/>
    </row>
    <row r="5" spans="1:8" ht="25.5">
      <c r="A5" s="87" t="s">
        <v>194</v>
      </c>
      <c r="B5" s="87"/>
      <c r="C5" s="87"/>
      <c r="D5" s="87"/>
      <c r="E5" s="87"/>
      <c r="F5" s="87"/>
      <c r="G5" s="87"/>
      <c r="H5" s="87"/>
    </row>
    <row r="6" spans="1:8" ht="16.5">
      <c r="A6" s="82" t="s">
        <v>195</v>
      </c>
      <c r="B6" s="82"/>
      <c r="C6" s="82"/>
      <c r="D6" s="82"/>
      <c r="E6" s="82"/>
      <c r="F6" s="82"/>
      <c r="G6" s="82"/>
      <c r="H6" s="82"/>
    </row>
    <row r="7" spans="1:8" ht="16.5">
      <c r="A7" s="82" t="s">
        <v>196</v>
      </c>
      <c r="B7" s="82"/>
      <c r="C7" s="82"/>
      <c r="D7" s="82"/>
      <c r="E7" s="82"/>
      <c r="F7" s="82"/>
      <c r="G7" s="82"/>
      <c r="H7" s="82"/>
    </row>
    <row r="8" spans="1:8" ht="16.5">
      <c r="A8" s="82" t="s">
        <v>197</v>
      </c>
      <c r="B8" s="82"/>
      <c r="C8" s="82"/>
      <c r="D8" s="82"/>
      <c r="E8" s="82"/>
      <c r="F8" s="82"/>
      <c r="G8" s="82"/>
      <c r="H8" s="82"/>
    </row>
    <row r="9" spans="1:8" ht="16.5">
      <c r="A9" s="82" t="s">
        <v>228</v>
      </c>
      <c r="B9" s="82"/>
      <c r="C9" s="82"/>
      <c r="D9" s="82"/>
      <c r="E9" s="82"/>
      <c r="F9" s="82"/>
      <c r="G9" s="82"/>
      <c r="H9" s="82"/>
    </row>
    <row r="10" spans="1:8" ht="16.5">
      <c r="A10" s="68" t="s">
        <v>211</v>
      </c>
      <c r="C10" s="57"/>
      <c r="F10" s="83" t="s">
        <v>210</v>
      </c>
      <c r="G10" s="83"/>
      <c r="H10" s="83"/>
    </row>
    <row r="11" spans="1:8" ht="16.5">
      <c r="A11" s="68" t="s">
        <v>232</v>
      </c>
      <c r="F11" s="83" t="s">
        <v>198</v>
      </c>
      <c r="G11" s="83"/>
      <c r="H11" s="83"/>
    </row>
    <row r="12" spans="1:8" ht="15.95" customHeight="1">
      <c r="A12" s="58"/>
    </row>
    <row r="13" spans="1:8" ht="38.25">
      <c r="A13" s="63" t="s">
        <v>199</v>
      </c>
      <c r="B13" s="64" t="s">
        <v>7</v>
      </c>
      <c r="C13" s="64" t="s">
        <v>200</v>
      </c>
      <c r="D13" s="64" t="s">
        <v>9</v>
      </c>
      <c r="E13" s="64" t="s">
        <v>201</v>
      </c>
      <c r="F13" s="64" t="s">
        <v>202</v>
      </c>
      <c r="G13" s="64" t="s">
        <v>203</v>
      </c>
      <c r="H13" s="64" t="s">
        <v>204</v>
      </c>
    </row>
    <row r="14" spans="1:8" ht="15.95" customHeight="1">
      <c r="A14" s="72" t="s">
        <v>214</v>
      </c>
      <c r="B14" s="66" t="s">
        <v>126</v>
      </c>
      <c r="C14" s="47" t="s">
        <v>127</v>
      </c>
      <c r="D14" s="47" t="s">
        <v>128</v>
      </c>
      <c r="E14" s="65"/>
      <c r="F14" s="65"/>
      <c r="G14" s="65"/>
      <c r="H14" s="65"/>
    </row>
    <row r="15" spans="1:8" ht="15.95" customHeight="1">
      <c r="A15" s="72" t="s">
        <v>215</v>
      </c>
      <c r="B15" s="67" t="s">
        <v>129</v>
      </c>
      <c r="C15" s="47" t="s">
        <v>34</v>
      </c>
      <c r="D15" s="47" t="s">
        <v>130</v>
      </c>
      <c r="E15" s="65"/>
      <c r="F15" s="65"/>
      <c r="G15" s="65"/>
      <c r="H15" s="65"/>
    </row>
    <row r="16" spans="1:8" ht="15.95" customHeight="1">
      <c r="A16" s="72" t="s">
        <v>216</v>
      </c>
      <c r="B16" s="66" t="s">
        <v>131</v>
      </c>
      <c r="C16" s="47" t="s">
        <v>132</v>
      </c>
      <c r="D16" s="47" t="s">
        <v>63</v>
      </c>
      <c r="E16" s="65"/>
      <c r="F16" s="65"/>
      <c r="G16" s="65"/>
      <c r="H16" s="65"/>
    </row>
    <row r="17" spans="1:8" ht="15.95" customHeight="1">
      <c r="A17" s="72" t="s">
        <v>217</v>
      </c>
      <c r="B17" s="66" t="s">
        <v>133</v>
      </c>
      <c r="C17" s="47" t="s">
        <v>134</v>
      </c>
      <c r="D17" s="47" t="s">
        <v>135</v>
      </c>
      <c r="E17" s="65"/>
      <c r="F17" s="65"/>
      <c r="G17" s="65"/>
      <c r="H17" s="65"/>
    </row>
    <row r="18" spans="1:8" ht="15.95" customHeight="1">
      <c r="A18" s="72" t="s">
        <v>218</v>
      </c>
      <c r="B18" s="66" t="s">
        <v>136</v>
      </c>
      <c r="C18" s="47" t="s">
        <v>137</v>
      </c>
      <c r="D18" s="47" t="s">
        <v>138</v>
      </c>
      <c r="E18" s="65"/>
      <c r="F18" s="65"/>
      <c r="G18" s="65"/>
      <c r="H18" s="65"/>
    </row>
    <row r="19" spans="1:8" ht="15.95" customHeight="1">
      <c r="A19" s="72" t="s">
        <v>219</v>
      </c>
      <c r="B19" s="66" t="s">
        <v>139</v>
      </c>
      <c r="C19" s="73" t="s">
        <v>233</v>
      </c>
      <c r="D19" s="47" t="s">
        <v>138</v>
      </c>
      <c r="E19" s="65"/>
      <c r="F19" s="65"/>
      <c r="G19" s="65"/>
      <c r="H19" s="65"/>
    </row>
    <row r="20" spans="1:8" ht="15.95" customHeight="1">
      <c r="A20" s="72" t="s">
        <v>220</v>
      </c>
      <c r="B20" s="66" t="s">
        <v>140</v>
      </c>
      <c r="C20" s="73" t="s">
        <v>234</v>
      </c>
      <c r="D20" s="47" t="s">
        <v>128</v>
      </c>
      <c r="E20" s="65"/>
      <c r="F20" s="65"/>
      <c r="G20" s="65"/>
      <c r="H20" s="65"/>
    </row>
    <row r="21" spans="1:8" ht="15.95" customHeight="1">
      <c r="A21" s="72" t="s">
        <v>221</v>
      </c>
      <c r="B21" s="66" t="s">
        <v>141</v>
      </c>
      <c r="C21" s="47" t="s">
        <v>142</v>
      </c>
      <c r="D21" s="47" t="s">
        <v>138</v>
      </c>
      <c r="E21" s="65"/>
      <c r="F21" s="65"/>
      <c r="G21" s="65"/>
      <c r="H21" s="65"/>
    </row>
    <row r="22" spans="1:8" ht="15.95" customHeight="1">
      <c r="A22" s="72" t="s">
        <v>222</v>
      </c>
      <c r="B22" s="66" t="s">
        <v>143</v>
      </c>
      <c r="C22" s="47" t="s">
        <v>144</v>
      </c>
      <c r="D22" s="47" t="s">
        <v>138</v>
      </c>
      <c r="E22" s="65"/>
      <c r="F22" s="65"/>
      <c r="G22" s="65"/>
      <c r="H22" s="65"/>
    </row>
    <row r="23" spans="1:8" ht="15.95" customHeight="1">
      <c r="A23" s="72" t="s">
        <v>223</v>
      </c>
      <c r="B23" s="66" t="s">
        <v>145</v>
      </c>
      <c r="C23" s="47" t="s">
        <v>146</v>
      </c>
      <c r="D23" s="47" t="s">
        <v>147</v>
      </c>
      <c r="E23" s="65"/>
      <c r="F23" s="65"/>
      <c r="G23" s="65"/>
      <c r="H23" s="65"/>
    </row>
    <row r="24" spans="1:8" ht="15.95" customHeight="1">
      <c r="A24" s="72" t="s">
        <v>224</v>
      </c>
      <c r="B24" s="66" t="s">
        <v>148</v>
      </c>
      <c r="C24" s="47" t="s">
        <v>149</v>
      </c>
      <c r="D24" s="47" t="s">
        <v>150</v>
      </c>
      <c r="E24" s="65"/>
      <c r="F24" s="65"/>
      <c r="G24" s="65"/>
      <c r="H24" s="65"/>
    </row>
    <row r="25" spans="1:8" ht="15.95" customHeight="1">
      <c r="A25" s="72" t="s">
        <v>225</v>
      </c>
      <c r="B25" s="66" t="s">
        <v>151</v>
      </c>
      <c r="C25" s="73" t="s">
        <v>235</v>
      </c>
      <c r="D25" s="47" t="s">
        <v>138</v>
      </c>
      <c r="E25" s="65"/>
      <c r="F25" s="65"/>
      <c r="G25" s="65"/>
      <c r="H25" s="65"/>
    </row>
    <row r="26" spans="1:8" ht="15.95" customHeight="1">
      <c r="A26" s="72" t="s">
        <v>226</v>
      </c>
      <c r="B26" s="66" t="s">
        <v>152</v>
      </c>
      <c r="C26" s="47" t="s">
        <v>153</v>
      </c>
      <c r="D26" s="47" t="s">
        <v>138</v>
      </c>
      <c r="E26" s="65"/>
      <c r="F26" s="65"/>
      <c r="G26" s="65"/>
      <c r="H26" s="65"/>
    </row>
    <row r="27" spans="1:8" ht="15.95" customHeight="1">
      <c r="A27" s="72" t="s">
        <v>227</v>
      </c>
      <c r="B27" s="66" t="s">
        <v>154</v>
      </c>
      <c r="C27" s="73" t="s">
        <v>236</v>
      </c>
      <c r="D27" s="47" t="s">
        <v>147</v>
      </c>
      <c r="E27" s="65"/>
      <c r="F27" s="65"/>
      <c r="G27" s="65"/>
      <c r="H27" s="65"/>
    </row>
    <row r="28" spans="1:8" ht="15.95" customHeight="1">
      <c r="A28" s="59"/>
    </row>
    <row r="29" spans="1:8" ht="15.95" customHeight="1">
      <c r="A29" s="60" t="s">
        <v>230</v>
      </c>
      <c r="E29" s="60" t="s">
        <v>231</v>
      </c>
    </row>
    <row r="30" spans="1:8" ht="15.95" customHeight="1">
      <c r="A30" s="60"/>
    </row>
    <row r="31" spans="1:8" ht="15.95" customHeight="1">
      <c r="A31" s="61" t="s">
        <v>205</v>
      </c>
      <c r="F31" s="62" t="s">
        <v>206</v>
      </c>
    </row>
    <row r="32" spans="1:8" ht="15.95" customHeight="1">
      <c r="A32" s="62"/>
    </row>
    <row r="33" spans="1:11" ht="15.95" customHeight="1">
      <c r="I33" s="60" t="s">
        <v>207</v>
      </c>
    </row>
    <row r="34" spans="1:11" ht="15.95" customHeight="1">
      <c r="K34" s="60" t="s">
        <v>208</v>
      </c>
    </row>
    <row r="35" spans="1:11" ht="15.95" customHeight="1">
      <c r="A35" s="60"/>
    </row>
    <row r="36" spans="1:11" ht="15.95" customHeight="1">
      <c r="A36" s="60"/>
    </row>
    <row r="37" spans="1:11" ht="15.95" customHeight="1">
      <c r="A37" s="60"/>
    </row>
    <row r="38" spans="1:11" ht="15.95" customHeight="1">
      <c r="I38" s="60" t="s">
        <v>209</v>
      </c>
    </row>
    <row r="39" spans="1:11" ht="15.95" customHeight="1">
      <c r="K39" s="60" t="s">
        <v>208</v>
      </c>
    </row>
  </sheetData>
  <mergeCells count="12">
    <mergeCell ref="F11:H11"/>
    <mergeCell ref="A8:H8"/>
    <mergeCell ref="A9:H9"/>
    <mergeCell ref="D1:H1"/>
    <mergeCell ref="D2:H2"/>
    <mergeCell ref="F10:H10"/>
    <mergeCell ref="A1:C1"/>
    <mergeCell ref="A2:C2"/>
    <mergeCell ref="A3:C3"/>
    <mergeCell ref="A5:H5"/>
    <mergeCell ref="A6:H6"/>
    <mergeCell ref="A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</vt:i4>
      </vt:variant>
    </vt:vector>
  </HeadingPairs>
  <TitlesOfParts>
    <vt:vector size="18" baseType="lpstr">
      <vt:lpstr>DIEM-TDH</vt:lpstr>
      <vt:lpstr>DIEM DTCN</vt:lpstr>
      <vt:lpstr>DIEM-DCN</vt:lpstr>
      <vt:lpstr>KHOA DIEN</vt:lpstr>
      <vt:lpstr>T11-2016</vt:lpstr>
      <vt:lpstr>TDH</vt:lpstr>
      <vt:lpstr>DTCN</vt:lpstr>
      <vt:lpstr>DCN</vt:lpstr>
      <vt:lpstr>'DIEM DTCN'!Print_Area</vt:lpstr>
      <vt:lpstr>'DIEM-DCN'!Print_Area</vt:lpstr>
      <vt:lpstr>'DIEM-TDH'!Print_Area</vt:lpstr>
      <vt:lpstr>'KHOA DIEN'!Print_Area</vt:lpstr>
      <vt:lpstr>'T11-2016'!Print_Area</vt:lpstr>
      <vt:lpstr>'DIEM DTCN'!Print_Titles</vt:lpstr>
      <vt:lpstr>'DIEM-DCN'!Print_Titles</vt:lpstr>
      <vt:lpstr>'DIEM-TDH'!Print_Titles</vt:lpstr>
      <vt:lpstr>'KHOA DIEN'!Print_Titles</vt:lpstr>
      <vt:lpstr>'T11-2016'!Print_Titles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KHOA DIEN-DIEN TU</cp:lastModifiedBy>
  <cp:lastPrinted>2017-02-17T08:29:18Z</cp:lastPrinted>
  <dcterms:created xsi:type="dcterms:W3CDTF">2016-11-29T09:00:05Z</dcterms:created>
  <dcterms:modified xsi:type="dcterms:W3CDTF">2018-01-31T07:19:13Z</dcterms:modified>
</cp:coreProperties>
</file>